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nigolf\2022\Wanne Eickel\"/>
    </mc:Choice>
  </mc:AlternateContent>
  <bookViews>
    <workbookView xWindow="0" yWindow="0" windowWidth="9045" windowHeight="8370"/>
  </bookViews>
  <sheets>
    <sheet name="Training NC" sheetId="2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X50" i="20" l="1"/>
  <c r="BX49" i="20"/>
  <c r="BX48" i="20"/>
  <c r="BX47" i="20"/>
  <c r="BX46" i="20"/>
  <c r="BX45" i="20"/>
  <c r="BX44" i="20"/>
  <c r="BX43" i="20"/>
  <c r="BX42" i="20"/>
  <c r="BX41" i="20"/>
  <c r="BX40" i="20"/>
  <c r="BX39" i="20"/>
  <c r="BX38" i="20"/>
  <c r="BX37" i="20"/>
  <c r="BX36" i="20"/>
  <c r="BX35" i="20"/>
  <c r="BX34" i="20"/>
  <c r="BX33" i="20"/>
  <c r="BX23" i="20"/>
  <c r="BX22" i="20"/>
  <c r="BX21" i="20"/>
  <c r="BX20" i="20"/>
  <c r="BX19" i="20"/>
  <c r="BX18" i="20"/>
  <c r="BX17" i="20"/>
  <c r="BX16" i="20"/>
  <c r="BX15" i="20"/>
  <c r="BX14" i="20"/>
  <c r="BX13" i="20"/>
  <c r="BX12" i="20"/>
  <c r="BX11" i="20"/>
  <c r="BX10" i="20"/>
  <c r="BX9" i="20"/>
  <c r="BX8" i="20"/>
  <c r="BX7" i="20"/>
  <c r="BX6" i="20"/>
  <c r="CI6" i="20"/>
  <c r="BU51" i="20"/>
  <c r="BT51" i="20"/>
  <c r="BS51" i="20"/>
  <c r="BR51" i="20"/>
  <c r="BU24" i="20"/>
  <c r="BT24" i="20"/>
  <c r="BS24" i="20"/>
  <c r="BR24" i="20"/>
  <c r="BM51" i="20"/>
  <c r="BL51" i="20"/>
  <c r="BK51" i="20"/>
  <c r="BJ51" i="20"/>
  <c r="BM24" i="20"/>
  <c r="BL24" i="20"/>
  <c r="BK24" i="20"/>
  <c r="BJ24" i="20"/>
  <c r="BN24" i="20"/>
  <c r="BO24" i="20"/>
  <c r="BO25" i="20" s="1"/>
  <c r="BP24" i="20"/>
  <c r="BQ24" i="20"/>
  <c r="BQ25" i="20"/>
  <c r="BN51" i="20"/>
  <c r="BO51" i="20"/>
  <c r="BO52" i="20" s="1"/>
  <c r="BP51" i="20"/>
  <c r="BQ51" i="20"/>
  <c r="BQ52" i="20" s="1"/>
  <c r="BE51" i="20"/>
  <c r="BD51" i="20"/>
  <c r="BC51" i="20"/>
  <c r="BB51" i="20"/>
  <c r="BE24" i="20"/>
  <c r="BD24" i="20"/>
  <c r="BC24" i="20"/>
  <c r="BB24" i="20"/>
  <c r="AW24" i="20"/>
  <c r="AW51" i="20"/>
  <c r="AV51" i="20"/>
  <c r="AU51" i="20"/>
  <c r="AT51" i="20"/>
  <c r="AV24" i="20"/>
  <c r="AU24" i="20"/>
  <c r="AT24" i="20"/>
  <c r="AO51" i="20"/>
  <c r="AN51" i="20"/>
  <c r="AM51" i="20"/>
  <c r="AL51" i="20"/>
  <c r="AO24" i="20"/>
  <c r="AN24" i="20"/>
  <c r="AM24" i="20"/>
  <c r="AL24" i="20"/>
  <c r="AG51" i="20"/>
  <c r="AF51" i="20"/>
  <c r="AE51" i="20"/>
  <c r="AD51" i="20"/>
  <c r="AG24" i="20"/>
  <c r="AF24" i="20"/>
  <c r="AE24" i="20"/>
  <c r="AD24" i="20"/>
  <c r="Y51" i="20"/>
  <c r="X51" i="20"/>
  <c r="W51" i="20"/>
  <c r="V51" i="20"/>
  <c r="Y24" i="20"/>
  <c r="X24" i="20"/>
  <c r="W24" i="20"/>
  <c r="V24" i="20"/>
  <c r="Q51" i="20"/>
  <c r="P51" i="20"/>
  <c r="O51" i="20"/>
  <c r="N51" i="20"/>
  <c r="Q24" i="20"/>
  <c r="P24" i="20"/>
  <c r="O24" i="20"/>
  <c r="N24" i="20"/>
  <c r="I51" i="20"/>
  <c r="H51" i="20"/>
  <c r="G51" i="20"/>
  <c r="F51" i="20"/>
  <c r="I24" i="20"/>
  <c r="H24" i="20"/>
  <c r="G24" i="20"/>
  <c r="F24" i="20"/>
  <c r="I25" i="20" s="1"/>
  <c r="BU52" i="20" l="1"/>
  <c r="BU25" i="20"/>
  <c r="BM52" i="20"/>
  <c r="BM25" i="20"/>
  <c r="Y25" i="20"/>
  <c r="BE52" i="20"/>
  <c r="BE25" i="20"/>
  <c r="AW52" i="20"/>
  <c r="AW25" i="20"/>
  <c r="AO52" i="20"/>
  <c r="AO25" i="20"/>
  <c r="AG52" i="20"/>
  <c r="AG25" i="20"/>
  <c r="Y52" i="20"/>
  <c r="Q52" i="20"/>
  <c r="Q25" i="20"/>
  <c r="I52" i="20"/>
  <c r="BI51" i="20" l="1"/>
  <c r="BH51" i="20"/>
  <c r="BI24" i="20"/>
  <c r="BH24" i="20"/>
  <c r="BA51" i="20"/>
  <c r="AZ51" i="20"/>
  <c r="BA24" i="20"/>
  <c r="AZ24" i="20"/>
  <c r="AS51" i="20"/>
  <c r="AR51" i="20"/>
  <c r="AS24" i="20"/>
  <c r="AR24" i="20"/>
  <c r="AK51" i="20"/>
  <c r="AJ51" i="20"/>
  <c r="AK24" i="20"/>
  <c r="AJ24" i="20"/>
  <c r="AC51" i="20"/>
  <c r="AB51" i="20"/>
  <c r="AC24" i="20"/>
  <c r="AB24" i="20"/>
  <c r="U51" i="20"/>
  <c r="T51" i="20"/>
  <c r="U24" i="20"/>
  <c r="T24" i="20"/>
  <c r="M51" i="20"/>
  <c r="L51" i="20"/>
  <c r="M24" i="20"/>
  <c r="L24" i="20"/>
  <c r="E51" i="20"/>
  <c r="D51" i="20"/>
  <c r="E24" i="20"/>
  <c r="D24" i="20"/>
  <c r="BI52" i="20" l="1"/>
  <c r="AK52" i="20"/>
  <c r="AK25" i="20"/>
  <c r="BA52" i="20"/>
  <c r="E52" i="20"/>
  <c r="U52" i="20"/>
  <c r="U25" i="20"/>
  <c r="M52" i="20"/>
  <c r="M25" i="20"/>
  <c r="AS52" i="20"/>
  <c r="AS25" i="20"/>
  <c r="AC52" i="20"/>
  <c r="AC25" i="20"/>
  <c r="BI25" i="20"/>
  <c r="BA25" i="20"/>
  <c r="E25" i="20"/>
  <c r="S24" i="20"/>
  <c r="BG51" i="20"/>
  <c r="BF51" i="20"/>
  <c r="AY51" i="20"/>
  <c r="AX51" i="20"/>
  <c r="AQ51" i="20"/>
  <c r="AP51" i="20"/>
  <c r="AI51" i="20"/>
  <c r="AH51" i="20"/>
  <c r="AA51" i="20"/>
  <c r="Z51" i="20"/>
  <c r="S51" i="20"/>
  <c r="R51" i="20"/>
  <c r="K51" i="20"/>
  <c r="J51" i="20"/>
  <c r="C51" i="20"/>
  <c r="B51" i="20"/>
  <c r="BV50" i="20"/>
  <c r="BV49" i="20"/>
  <c r="BV48" i="20"/>
  <c r="BV47" i="20"/>
  <c r="BV46" i="20"/>
  <c r="BV45" i="20"/>
  <c r="BV44" i="20"/>
  <c r="BV43" i="20"/>
  <c r="BV42" i="20"/>
  <c r="BV41" i="20"/>
  <c r="BV40" i="20"/>
  <c r="BV39" i="20"/>
  <c r="BV38" i="20"/>
  <c r="BV37" i="20"/>
  <c r="BV36" i="20"/>
  <c r="BV35" i="20"/>
  <c r="BV34" i="20"/>
  <c r="BV33" i="20"/>
  <c r="AQ52" i="20" l="1"/>
  <c r="BG52" i="20"/>
  <c r="C52" i="20"/>
  <c r="AA52" i="20"/>
  <c r="S52" i="20"/>
  <c r="AI52" i="20"/>
  <c r="AY52" i="20"/>
  <c r="K52" i="20"/>
  <c r="BV51" i="20"/>
  <c r="BG24" i="20"/>
  <c r="BF24" i="20"/>
  <c r="AY24" i="20"/>
  <c r="AX24" i="20"/>
  <c r="AQ24" i="20"/>
  <c r="AP24" i="20"/>
  <c r="AI24" i="20"/>
  <c r="AH24" i="20"/>
  <c r="AA24" i="20"/>
  <c r="Z24" i="20"/>
  <c r="R24" i="20"/>
  <c r="K24" i="20"/>
  <c r="J24" i="20"/>
  <c r="C24" i="20"/>
  <c r="B24" i="20"/>
  <c r="BV23" i="20"/>
  <c r="BV22" i="20"/>
  <c r="BV21" i="20"/>
  <c r="BV20" i="20"/>
  <c r="BV19" i="20"/>
  <c r="BV18" i="20"/>
  <c r="BV17" i="20"/>
  <c r="BV16" i="20"/>
  <c r="BV15" i="20"/>
  <c r="BV14" i="20"/>
  <c r="BV13" i="20"/>
  <c r="BV12" i="20"/>
  <c r="BV11" i="20"/>
  <c r="BV10" i="20"/>
  <c r="BV9" i="20"/>
  <c r="BV8" i="20"/>
  <c r="BV7" i="20"/>
  <c r="BV6" i="20"/>
  <c r="S25" i="20" l="1"/>
  <c r="AI25" i="20"/>
  <c r="AY25" i="20"/>
  <c r="BV24" i="20"/>
  <c r="K25" i="20"/>
  <c r="AA25" i="20"/>
  <c r="AQ25" i="20"/>
  <c r="BG25" i="20"/>
  <c r="C25" i="20"/>
</calcChain>
</file>

<file path=xl/sharedStrings.xml><?xml version="1.0" encoding="utf-8"?>
<sst xmlns="http://schemas.openxmlformats.org/spreadsheetml/2006/main" count="124" uniqueCount="97">
  <si>
    <t>Claudia</t>
  </si>
  <si>
    <t>Roger</t>
  </si>
  <si>
    <t>Martin</t>
  </si>
  <si>
    <t>Ingo</t>
  </si>
  <si>
    <t>Harald</t>
  </si>
  <si>
    <t>Markus</t>
  </si>
  <si>
    <t>Anni</t>
  </si>
  <si>
    <t>Pierre</t>
  </si>
  <si>
    <t>Susi</t>
  </si>
  <si>
    <t>Bahnen</t>
  </si>
  <si>
    <t>Runde</t>
  </si>
  <si>
    <t>Schnitt</t>
  </si>
  <si>
    <t>Asse</t>
  </si>
  <si>
    <t>Einfachtor</t>
  </si>
  <si>
    <t>Mittelhügel</t>
  </si>
  <si>
    <t>Steigung mit Loch</t>
  </si>
  <si>
    <t>Deutscher Absatz</t>
  </si>
  <si>
    <t>Winkel</t>
  </si>
  <si>
    <t>Örkeljunga</t>
  </si>
  <si>
    <t>Kreuzbahn</t>
  </si>
  <si>
    <t>Seitenloch</t>
  </si>
  <si>
    <t>Optische Täuschung</t>
  </si>
  <si>
    <t>Gentleman</t>
  </si>
  <si>
    <t>Wixknick</t>
  </si>
  <si>
    <t>Tannenbaum</t>
  </si>
  <si>
    <t>Raute</t>
  </si>
  <si>
    <t>Schräge mit Kasten</t>
  </si>
  <si>
    <t>Rinne (Welle)</t>
  </si>
  <si>
    <t>Doppeltor (Feldstecher)</t>
  </si>
  <si>
    <t>Rittersport (Kastenbahn)</t>
  </si>
  <si>
    <t>Vorbeischmiss (Dreieck)</t>
  </si>
  <si>
    <t>Salto</t>
  </si>
  <si>
    <t>Passage</t>
  </si>
  <si>
    <t>Doppelwelle</t>
  </si>
  <si>
    <t>Niere</t>
  </si>
  <si>
    <t>Brücke</t>
  </si>
  <si>
    <t>liegende Schleife</t>
  </si>
  <si>
    <t>Netz</t>
  </si>
  <si>
    <t>Rohrhügel</t>
  </si>
  <si>
    <t>Geradschlag</t>
  </si>
  <si>
    <t>V</t>
  </si>
  <si>
    <t>Blitz</t>
  </si>
  <si>
    <t>Radkappen (liegende)</t>
  </si>
  <si>
    <t>Versetzung (Stängeli)</t>
  </si>
  <si>
    <t>Tüten (Pyramiden)</t>
  </si>
  <si>
    <t>Turm (Vulkan)</t>
  </si>
  <si>
    <t>Teller (Hochplateau)</t>
  </si>
  <si>
    <t>Töter (Fenster)</t>
  </si>
  <si>
    <t>Eternit</t>
  </si>
  <si>
    <t>Filz</t>
  </si>
  <si>
    <t>Tanto Störlinge (R, Mk, C, P, A)/Tanto weiss (I)/Sammy (H)</t>
  </si>
  <si>
    <t>SV Golf grün (R, Mk, P, A)/Caddy M roh (I,H) Qindici Grün ©</t>
  </si>
  <si>
    <t>grüner Ball (R, I, C, A) Asko Steir (Mk, P, H, C)</t>
  </si>
  <si>
    <t>Nifo 2/3 (R, I, H, C, A, S) Nifo 2000 (Mk),Nifo 2003 (P)</t>
  </si>
  <si>
    <t>MC Eichholz kr (R)/056 (I)/083 (Mk)/D 087 r (P), Turbo (H), Spiel mit mir 10 kx (C)/Effretikon (A)/085 (S)</t>
  </si>
  <si>
    <t>RV 251 (R, A, S), RV 252 (S)/Grenchen+2 (I, H, C)/Grenchen 92 (Mk)/Grenchen rosa (P),</t>
  </si>
  <si>
    <t xml:space="preserve">10 Schleife(R)/222 kx (I, S, A)/222 kl (Mk, P, H, C)/ </t>
  </si>
  <si>
    <t>SV Schweiz kr (R, H, C)/Illertisen (I, Mk)/ 3D 363 r (P) mg A4 (A, S)</t>
  </si>
  <si>
    <t>Mainz Damen 2000 (R)/Schweden (I)/Nifo(Mk)/ Luxemburg (P)/Rav. 2001 (H)/Reisinger 15 (C,A) Nifo 2003 (S)</t>
  </si>
  <si>
    <t>FFK weiss (R)/Tanto blau kr (I)/Hardenberg (Mk, P)/Pasi (H) Bof Person 2017 (C, S)/MSM 2017(A)</t>
  </si>
  <si>
    <t>Zaugg (R, I, Mk,H, A) U23 Challenge 3D (P) 443 (C, S)</t>
  </si>
  <si>
    <t>Pingvin 13 (R, I, P), Garantiert rund (Mk), 263 Gr (H) Olomouc (C,A, S)</t>
  </si>
  <si>
    <t>194 (R)/Schweden (I)/Caddy (Mk)/ Euro 13 (P)/Mini (H)/E 25 (C) /Cheb (A)/ Gewert (S)</t>
  </si>
  <si>
    <t>Anderegg (R, C)/085 speckling (A,I, S)/083 (Mk, P), Chapman (H)</t>
  </si>
  <si>
    <t>Gebi 28 (R)/K3 r (I)/Erlbruch kx (Mk)/ Mühlematt r (P), AS (H) Goglione (C, S)/Klukas rohling (A)</t>
  </si>
  <si>
    <t>Studen Poulet 2 (R)/Wiarz boF (I)/Hochteller Killer (Mk, H)/ Algund (P, C, A, S)</t>
  </si>
  <si>
    <t>Stein schwer (R, I, Mk, P, H, C, A, S)</t>
  </si>
  <si>
    <t>K12 (R, I, Mk, P, A) schwerer weicher Rohling (H) Bad Münder 1 (C,S)/Schmidt Hess (S)</t>
  </si>
  <si>
    <t>Glasstein schwer (R, I, Mk,P, H, C,A, S)</t>
  </si>
  <si>
    <t>Schumacher Krauss (R)/3D  (I), Hochzeitsball (Mk), MC 5 (P), Ryner (H)/ 273 (C)/MSM 2017 (A)/3D Losone 2004 (S)</t>
  </si>
  <si>
    <t>333 (R)/3D 273 geheizt (I)/222 (Mk, P) O. Ralkje (H) 263 (C)/Nifo 2 (A)/Horus (S)</t>
  </si>
  <si>
    <t>Lara Jehle (R, H, C, A, S)/3D 312 kx geheizt (I)/Dirk Otten (Mk, P)</t>
  </si>
  <si>
    <t>M+G 0-27-36(R)/Pingvin Happy X-mas (I)/Dormagen (Mk)/Gänserndorf 2012 (P)/Bro (H)/ Steyr (C)/Reini braun (A)/Bof Reinhard Schuster 2016 kl (S)</t>
  </si>
  <si>
    <t>Perlmuth (R)/Pink Erlbruch (I,H)/Erlbruch kr (Mk,P) Uschi Crössmann (C, A) Tantogarden 2019 (S)</t>
  </si>
  <si>
    <t>Stein leicht (R, P)/Acryl grün (I)/Bad Hersfeld (Mk) Schalke (H) 183 (C, S)/MSM 2017 (A)</t>
  </si>
  <si>
    <t>BoF blau (R) / Waschke (I, Mk, P, H) System L07 (C)/Reini orange (A) Birdie Z01 (S)</t>
  </si>
  <si>
    <t>M+G 0-27-36 (R)/Rav Spezial 2008 (I), Elvis (Mk), Gänserndorf 2012 (P) Sabler (H) Oachkatzl Cup 2013 (C)/Reini Braun (A)/ Bof Reinhard Schuster (S)</t>
  </si>
  <si>
    <t>Pinguin (R) /Schuster (I, H, S), Södertälie (Mk, P, H, A)</t>
  </si>
  <si>
    <t>Salonen (R)/3 D 664(I)/ Piepen (Mk)/3D 443 (P)/Göteborg 20 (H) FfK orange (C)/Nifo 2 (A)/183 (S)</t>
  </si>
  <si>
    <t>RV 252(R, I, P, H, C, S ) Blaser Grün (Mk) Bock uf Gampel roh (A)</t>
  </si>
  <si>
    <t>BoF Tim de Boer (R, I, C, A, S), D22 (Mk, H), Birdie D22 (P)</t>
  </si>
  <si>
    <t>463 (R)/223 Kr (I)/ 155 (Mk)/Rav 364 (P)/ blauer Tanto (H)/ 363 (C)/MSM 2017 (A) Bof Andreas Schneider (S)</t>
  </si>
  <si>
    <t>163 (R)/Kushimura (I)/Oldies but Goldies (Mk, A), Larson (P), Tecwest (H) Steyr 2005 (C)/Swiss Team (S)</t>
  </si>
  <si>
    <t>Nydegger (R)/Piepen (I, Mk, C), Grenchen 2016 (P)/FfK weiss (H) Reini schnell ((A) Bof Fernande Cudia (S)</t>
  </si>
  <si>
    <t>443 (R, P, C, S)/BoF Frank Quandt (I)/ 143 (Mk)/463 (H) MSM 2017 (A)</t>
  </si>
  <si>
    <t>Nydegger (R)/Bov Suzy (I)/FfK orange (Mk, H, C), Stefan Zischg (P) FfK gelb (A) 3D 183 (S)</t>
  </si>
  <si>
    <t>Susi NC</t>
  </si>
  <si>
    <t>Claudia NC</t>
  </si>
  <si>
    <t>Roger NC</t>
  </si>
  <si>
    <t>Martin NC</t>
  </si>
  <si>
    <t>Ingo NC</t>
  </si>
  <si>
    <t>Harald NC</t>
  </si>
  <si>
    <t>Markus NC</t>
  </si>
  <si>
    <t>Anni NC</t>
  </si>
  <si>
    <t>Pierre NC</t>
  </si>
  <si>
    <t>Schnitt NC</t>
  </si>
  <si>
    <t>alle Nationen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</si>
</sst>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164" fontId="0" fillId="0" borderId="0" xfId="0" applyNumberFormat="1"/>
    <xf numFmtId="164" fontId="0" fillId="0" borderId="9" xfId="0" applyNumberFormat="1" applyBorder="1"/>
    <xf numFmtId="164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8" xfId="0" applyBorder="1"/>
    <xf numFmtId="0" fontId="0" fillId="0" borderId="21" xfId="0" applyBorder="1"/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2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8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164" fontId="0" fillId="0" borderId="10" xfId="0" applyNumberFormat="1" applyBorder="1"/>
    <xf numFmtId="2" fontId="0" fillId="0" borderId="0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33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52"/>
  <sheetViews>
    <sheetView tabSelected="1" view="pageLayout" zoomScale="85" zoomScaleNormal="100" zoomScalePageLayoutView="85" workbookViewId="0">
      <selection activeCell="A27" sqref="A27:XFD27"/>
    </sheetView>
  </sheetViews>
  <sheetFormatPr baseColWidth="10" defaultRowHeight="15" x14ac:dyDescent="0.25"/>
  <cols>
    <col min="1" max="1" width="7.5703125" customWidth="1"/>
    <col min="2" max="2" width="4.85546875" bestFit="1" customWidth="1"/>
    <col min="3" max="4" width="4.7109375" bestFit="1" customWidth="1"/>
    <col min="5" max="5" width="5" bestFit="1" customWidth="1"/>
    <col min="6" max="6" width="5.5703125" customWidth="1"/>
    <col min="7" max="7" width="5" bestFit="1" customWidth="1"/>
    <col min="8" max="8" width="5.5703125" customWidth="1"/>
    <col min="9" max="9" width="5.140625" customWidth="1"/>
    <col min="10" max="10" width="5.5703125" customWidth="1"/>
    <col min="11" max="11" width="5" bestFit="1" customWidth="1"/>
    <col min="12" max="12" width="5.5703125" customWidth="1"/>
    <col min="13" max="13" width="5.140625" customWidth="1"/>
    <col min="14" max="14" width="5.5703125" customWidth="1"/>
    <col min="15" max="15" width="5" bestFit="1" customWidth="1"/>
    <col min="16" max="16" width="5.5703125" customWidth="1"/>
    <col min="17" max="17" width="5.140625" customWidth="1"/>
    <col min="18" max="18" width="6.140625" bestFit="1" customWidth="1"/>
    <col min="19" max="19" width="5" bestFit="1" customWidth="1"/>
    <col min="20" max="20" width="5.85546875" customWidth="1"/>
    <col min="21" max="21" width="5" bestFit="1" customWidth="1"/>
    <col min="22" max="22" width="5.5703125" customWidth="1"/>
    <col min="23" max="23" width="5" bestFit="1" customWidth="1"/>
    <col min="24" max="24" width="5.5703125" customWidth="1"/>
    <col min="25" max="26" width="5.140625" customWidth="1"/>
    <col min="27" max="27" width="5" bestFit="1" customWidth="1"/>
    <col min="28" max="28" width="4.85546875" customWidth="1"/>
    <col min="29" max="29" width="5" bestFit="1" customWidth="1"/>
    <col min="30" max="30" width="5.5703125" customWidth="1"/>
    <col min="31" max="31" width="5" bestFit="1" customWidth="1"/>
    <col min="32" max="32" width="5.5703125" customWidth="1"/>
    <col min="33" max="33" width="5.140625" customWidth="1"/>
    <col min="34" max="34" width="4.85546875" bestFit="1" customWidth="1"/>
    <col min="35" max="35" width="5" bestFit="1" customWidth="1"/>
    <col min="36" max="36" width="4.85546875" bestFit="1" customWidth="1"/>
    <col min="37" max="37" width="5" bestFit="1" customWidth="1"/>
    <col min="38" max="38" width="5.5703125" customWidth="1"/>
    <col min="39" max="39" width="5" bestFit="1" customWidth="1"/>
    <col min="40" max="40" width="5.5703125" customWidth="1"/>
    <col min="41" max="41" width="5.140625" customWidth="1"/>
    <col min="42" max="42" width="4.7109375" customWidth="1"/>
    <col min="43" max="43" width="5" bestFit="1" customWidth="1"/>
    <col min="44" max="44" width="4.85546875" customWidth="1"/>
    <col min="45" max="45" width="5" bestFit="1" customWidth="1"/>
    <col min="46" max="46" width="5.5703125" customWidth="1"/>
    <col min="47" max="47" width="5" bestFit="1" customWidth="1"/>
    <col min="48" max="48" width="5.5703125" customWidth="1"/>
    <col min="49" max="49" width="5.140625" customWidth="1"/>
    <col min="50" max="50" width="5.5703125" customWidth="1"/>
    <col min="51" max="51" width="5" bestFit="1" customWidth="1"/>
    <col min="52" max="52" width="4.85546875" customWidth="1"/>
    <col min="53" max="53" width="5" bestFit="1" customWidth="1"/>
    <col min="54" max="54" width="5.5703125" customWidth="1"/>
    <col min="55" max="55" width="5" bestFit="1" customWidth="1"/>
    <col min="56" max="56" width="5.5703125" customWidth="1"/>
    <col min="57" max="57" width="5.140625" customWidth="1"/>
    <col min="58" max="58" width="5.140625" bestFit="1" customWidth="1"/>
    <col min="59" max="59" width="5" bestFit="1" customWidth="1"/>
    <col min="60" max="60" width="5.140625" bestFit="1" customWidth="1"/>
    <col min="61" max="61" width="5" bestFit="1" customWidth="1"/>
    <col min="62" max="62" width="5.5703125" customWidth="1"/>
    <col min="63" max="63" width="5" bestFit="1" customWidth="1"/>
    <col min="64" max="64" width="5.5703125" customWidth="1"/>
    <col min="65" max="65" width="5.140625" customWidth="1"/>
    <col min="66" max="66" width="6.42578125" bestFit="1" customWidth="1"/>
    <col min="67" max="67" width="5" bestFit="1" customWidth="1"/>
    <col min="68" max="68" width="5.85546875" customWidth="1"/>
    <col min="69" max="69" width="5" bestFit="1" customWidth="1"/>
    <col min="70" max="70" width="5.5703125" customWidth="1"/>
    <col min="71" max="71" width="5" bestFit="1" customWidth="1"/>
    <col min="72" max="72" width="5.5703125" customWidth="1"/>
    <col min="73" max="73" width="5.140625" customWidth="1"/>
    <col min="74" max="75" width="11.42578125" style="7"/>
    <col min="76" max="76" width="7.85546875" style="7" customWidth="1"/>
    <col min="77" max="77" width="22.5703125" bestFit="1" customWidth="1"/>
    <col min="78" max="78" width="11.42578125" style="41"/>
  </cols>
  <sheetData>
    <row r="1" spans="1:87" ht="15.75" thickBot="1" x14ac:dyDescent="0.3">
      <c r="A1" t="s">
        <v>48</v>
      </c>
    </row>
    <row r="2" spans="1:87" x14ac:dyDescent="0.25">
      <c r="A2" s="33"/>
      <c r="B2" s="1" t="s">
        <v>8</v>
      </c>
      <c r="C2" s="44"/>
      <c r="D2" s="44"/>
      <c r="E2" s="2"/>
      <c r="F2" s="1" t="s">
        <v>86</v>
      </c>
      <c r="G2" s="44"/>
      <c r="H2" s="44"/>
      <c r="I2" s="44"/>
      <c r="J2" s="1" t="s">
        <v>0</v>
      </c>
      <c r="K2" s="44"/>
      <c r="L2" s="44"/>
      <c r="M2" s="2"/>
      <c r="N2" s="1" t="s">
        <v>87</v>
      </c>
      <c r="O2" s="44"/>
      <c r="P2" s="44"/>
      <c r="Q2" s="44"/>
      <c r="R2" s="1" t="s">
        <v>1</v>
      </c>
      <c r="S2" s="44"/>
      <c r="T2" s="44"/>
      <c r="U2" s="2"/>
      <c r="V2" s="1" t="s">
        <v>88</v>
      </c>
      <c r="W2" s="44"/>
      <c r="X2" s="44"/>
      <c r="Y2" s="44"/>
      <c r="Z2" s="1" t="s">
        <v>2</v>
      </c>
      <c r="AA2" s="44"/>
      <c r="AB2" s="44"/>
      <c r="AC2" s="2"/>
      <c r="AD2" s="1" t="s">
        <v>89</v>
      </c>
      <c r="AE2" s="44"/>
      <c r="AF2" s="44"/>
      <c r="AG2" s="44"/>
      <c r="AH2" s="1" t="s">
        <v>3</v>
      </c>
      <c r="AI2" s="44"/>
      <c r="AJ2" s="44"/>
      <c r="AK2" s="2"/>
      <c r="AL2" s="1" t="s">
        <v>90</v>
      </c>
      <c r="AM2" s="44"/>
      <c r="AN2" s="44"/>
      <c r="AO2" s="44"/>
      <c r="AP2" s="1" t="s">
        <v>4</v>
      </c>
      <c r="AQ2" s="44"/>
      <c r="AR2" s="44"/>
      <c r="AS2" s="2"/>
      <c r="AT2" s="1" t="s">
        <v>91</v>
      </c>
      <c r="AU2" s="44"/>
      <c r="AV2" s="44"/>
      <c r="AW2" s="44"/>
      <c r="AX2" s="1" t="s">
        <v>5</v>
      </c>
      <c r="AY2" s="44"/>
      <c r="AZ2" s="44"/>
      <c r="BA2" s="2"/>
      <c r="BB2" s="1" t="s">
        <v>92</v>
      </c>
      <c r="BC2" s="44"/>
      <c r="BD2" s="44"/>
      <c r="BE2" s="44"/>
      <c r="BF2" s="1" t="s">
        <v>6</v>
      </c>
      <c r="BG2" s="44"/>
      <c r="BH2" s="44"/>
      <c r="BI2" s="2"/>
      <c r="BJ2" s="1" t="s">
        <v>93</v>
      </c>
      <c r="BK2" s="44"/>
      <c r="BL2" s="44"/>
      <c r="BM2" s="44"/>
      <c r="BN2" s="1" t="s">
        <v>7</v>
      </c>
      <c r="BO2" s="44"/>
      <c r="BP2" s="44"/>
      <c r="BQ2" s="2"/>
      <c r="BR2" s="1" t="s">
        <v>94</v>
      </c>
      <c r="BS2" s="44"/>
      <c r="BT2" s="44"/>
      <c r="BU2" s="44"/>
      <c r="BV2" s="15"/>
      <c r="BW2" s="46"/>
    </row>
    <row r="3" spans="1:87" x14ac:dyDescent="0.25">
      <c r="A3" s="34"/>
      <c r="B3" s="3"/>
      <c r="C3" s="45"/>
      <c r="D3" s="45"/>
      <c r="E3" s="4"/>
      <c r="F3" s="3"/>
      <c r="G3" s="45"/>
      <c r="H3" s="45"/>
      <c r="I3" s="45"/>
      <c r="J3" s="3"/>
      <c r="K3" s="45"/>
      <c r="L3" s="45"/>
      <c r="M3" s="4"/>
      <c r="N3" s="3"/>
      <c r="O3" s="45"/>
      <c r="P3" s="45"/>
      <c r="Q3" s="45"/>
      <c r="R3" s="3"/>
      <c r="S3" s="45"/>
      <c r="T3" s="45"/>
      <c r="U3" s="4"/>
      <c r="V3" s="3"/>
      <c r="W3" s="45"/>
      <c r="X3" s="45"/>
      <c r="Y3" s="45"/>
      <c r="Z3" s="3"/>
      <c r="AA3" s="45"/>
      <c r="AB3" s="45"/>
      <c r="AC3" s="4"/>
      <c r="AD3" s="3"/>
      <c r="AE3" s="45"/>
      <c r="AF3" s="45"/>
      <c r="AG3" s="45"/>
      <c r="AH3" s="3"/>
      <c r="AI3" s="45"/>
      <c r="AJ3" s="45"/>
      <c r="AK3" s="4"/>
      <c r="AL3" s="3"/>
      <c r="AM3" s="45"/>
      <c r="AN3" s="45"/>
      <c r="AO3" s="45"/>
      <c r="AP3" s="3"/>
      <c r="AQ3" s="45"/>
      <c r="AR3" s="45"/>
      <c r="AS3" s="4"/>
      <c r="AT3" s="3"/>
      <c r="AU3" s="45"/>
      <c r="AV3" s="45"/>
      <c r="AW3" s="45"/>
      <c r="AX3" s="3"/>
      <c r="AY3" s="45"/>
      <c r="AZ3" s="45"/>
      <c r="BA3" s="4"/>
      <c r="BB3" s="3"/>
      <c r="BC3" s="45"/>
      <c r="BD3" s="45"/>
      <c r="BE3" s="45"/>
      <c r="BF3" s="3"/>
      <c r="BG3" s="45"/>
      <c r="BH3" s="45"/>
      <c r="BI3" s="4"/>
      <c r="BJ3" s="3"/>
      <c r="BK3" s="45"/>
      <c r="BL3" s="45"/>
      <c r="BM3" s="45"/>
      <c r="BN3" s="3"/>
      <c r="BO3" s="45"/>
      <c r="BP3" s="45"/>
      <c r="BQ3" s="4"/>
      <c r="BR3" s="3"/>
      <c r="BS3" s="45"/>
      <c r="BT3" s="45"/>
      <c r="BU3" s="45"/>
      <c r="BV3" s="16"/>
      <c r="BW3" s="46"/>
    </row>
    <row r="4" spans="1:87" s="7" customFormat="1" x14ac:dyDescent="0.25">
      <c r="A4" s="16" t="s">
        <v>10</v>
      </c>
      <c r="B4" s="8">
        <v>1</v>
      </c>
      <c r="C4" s="46">
        <v>2</v>
      </c>
      <c r="D4" s="46">
        <v>3</v>
      </c>
      <c r="E4" s="9">
        <v>4</v>
      </c>
      <c r="F4" s="8">
        <v>1</v>
      </c>
      <c r="G4" s="46">
        <v>2</v>
      </c>
      <c r="H4" s="46">
        <v>3</v>
      </c>
      <c r="I4" s="46">
        <v>4</v>
      </c>
      <c r="J4" s="8">
        <v>1</v>
      </c>
      <c r="K4" s="46">
        <v>2</v>
      </c>
      <c r="L4" s="46">
        <v>3</v>
      </c>
      <c r="M4" s="9">
        <v>4</v>
      </c>
      <c r="N4" s="8">
        <v>1</v>
      </c>
      <c r="O4" s="46">
        <v>2</v>
      </c>
      <c r="P4" s="46">
        <v>3</v>
      </c>
      <c r="Q4" s="46">
        <v>4</v>
      </c>
      <c r="R4" s="8">
        <v>1</v>
      </c>
      <c r="S4" s="46">
        <v>2</v>
      </c>
      <c r="T4" s="46">
        <v>3</v>
      </c>
      <c r="U4" s="9">
        <v>4</v>
      </c>
      <c r="V4" s="8">
        <v>1</v>
      </c>
      <c r="W4" s="46">
        <v>2</v>
      </c>
      <c r="X4" s="46">
        <v>3</v>
      </c>
      <c r="Y4" s="46">
        <v>4</v>
      </c>
      <c r="Z4" s="8">
        <v>1</v>
      </c>
      <c r="AA4" s="46">
        <v>2</v>
      </c>
      <c r="AB4" s="46">
        <v>3</v>
      </c>
      <c r="AC4" s="9">
        <v>4</v>
      </c>
      <c r="AD4" s="8">
        <v>1</v>
      </c>
      <c r="AE4" s="46">
        <v>2</v>
      </c>
      <c r="AF4" s="46">
        <v>3</v>
      </c>
      <c r="AG4" s="46">
        <v>4</v>
      </c>
      <c r="AH4" s="8">
        <v>1</v>
      </c>
      <c r="AI4" s="46">
        <v>2</v>
      </c>
      <c r="AJ4" s="46">
        <v>3</v>
      </c>
      <c r="AK4" s="9">
        <v>4</v>
      </c>
      <c r="AL4" s="8">
        <v>1</v>
      </c>
      <c r="AM4" s="46">
        <v>2</v>
      </c>
      <c r="AN4" s="46">
        <v>3</v>
      </c>
      <c r="AO4" s="46">
        <v>4</v>
      </c>
      <c r="AP4" s="8">
        <v>1</v>
      </c>
      <c r="AQ4" s="46">
        <v>2</v>
      </c>
      <c r="AR4" s="46">
        <v>3</v>
      </c>
      <c r="AS4" s="9">
        <v>4</v>
      </c>
      <c r="AT4" s="8">
        <v>1</v>
      </c>
      <c r="AU4" s="46">
        <v>2</v>
      </c>
      <c r="AV4" s="46">
        <v>3</v>
      </c>
      <c r="AW4" s="46">
        <v>4</v>
      </c>
      <c r="AX4" s="8">
        <v>1</v>
      </c>
      <c r="AY4" s="46">
        <v>2</v>
      </c>
      <c r="AZ4" s="46">
        <v>3</v>
      </c>
      <c r="BA4" s="9">
        <v>4</v>
      </c>
      <c r="BB4" s="8">
        <v>1</v>
      </c>
      <c r="BC4" s="46">
        <v>2</v>
      </c>
      <c r="BD4" s="46">
        <v>3</v>
      </c>
      <c r="BE4" s="46">
        <v>4</v>
      </c>
      <c r="BF4" s="8">
        <v>1</v>
      </c>
      <c r="BG4" s="46">
        <v>2</v>
      </c>
      <c r="BH4" s="46">
        <v>3</v>
      </c>
      <c r="BI4" s="9">
        <v>4</v>
      </c>
      <c r="BJ4" s="8">
        <v>1</v>
      </c>
      <c r="BK4" s="46">
        <v>2</v>
      </c>
      <c r="BL4" s="46">
        <v>3</v>
      </c>
      <c r="BM4" s="46">
        <v>4</v>
      </c>
      <c r="BN4" s="8">
        <v>1</v>
      </c>
      <c r="BO4" s="46">
        <v>2</v>
      </c>
      <c r="BP4" s="46">
        <v>3</v>
      </c>
      <c r="BQ4" s="9">
        <v>4</v>
      </c>
      <c r="BR4" s="8">
        <v>1</v>
      </c>
      <c r="BS4" s="46">
        <v>2</v>
      </c>
      <c r="BT4" s="46">
        <v>3</v>
      </c>
      <c r="BU4" s="46">
        <v>4</v>
      </c>
      <c r="BV4" s="16" t="s">
        <v>11</v>
      </c>
      <c r="BW4" s="46" t="s">
        <v>95</v>
      </c>
      <c r="BX4" s="7" t="s">
        <v>12</v>
      </c>
      <c r="BZ4" s="41"/>
    </row>
    <row r="5" spans="1:87" ht="15.75" thickBot="1" x14ac:dyDescent="0.3">
      <c r="A5" s="35" t="s">
        <v>9</v>
      </c>
      <c r="B5" s="5"/>
      <c r="C5" s="47"/>
      <c r="D5" s="47"/>
      <c r="E5" s="6"/>
      <c r="F5" s="5"/>
      <c r="G5" s="47"/>
      <c r="H5" s="47"/>
      <c r="I5" s="47"/>
      <c r="J5" s="5"/>
      <c r="K5" s="47"/>
      <c r="L5" s="47"/>
      <c r="M5" s="6"/>
      <c r="N5" s="5"/>
      <c r="O5" s="47"/>
      <c r="P5" s="47"/>
      <c r="Q5" s="47"/>
      <c r="R5" s="5"/>
      <c r="S5" s="47"/>
      <c r="T5" s="47"/>
      <c r="U5" s="6"/>
      <c r="V5" s="5"/>
      <c r="W5" s="47"/>
      <c r="X5" s="47"/>
      <c r="Y5" s="47"/>
      <c r="Z5" s="5"/>
      <c r="AA5" s="47"/>
      <c r="AB5" s="47"/>
      <c r="AC5" s="6"/>
      <c r="AD5" s="5"/>
      <c r="AE5" s="47"/>
      <c r="AF5" s="47"/>
      <c r="AG5" s="47"/>
      <c r="AH5" s="5"/>
      <c r="AI5" s="47"/>
      <c r="AJ5" s="47"/>
      <c r="AK5" s="6"/>
      <c r="AL5" s="5"/>
      <c r="AM5" s="47"/>
      <c r="AN5" s="47"/>
      <c r="AO5" s="47"/>
      <c r="AP5" s="5"/>
      <c r="AQ5" s="47"/>
      <c r="AR5" s="47"/>
      <c r="AS5" s="6"/>
      <c r="AT5" s="5"/>
      <c r="AU5" s="47"/>
      <c r="AV5" s="47"/>
      <c r="AW5" s="47"/>
      <c r="AX5" s="5"/>
      <c r="AY5" s="47"/>
      <c r="AZ5" s="47"/>
      <c r="BA5" s="6"/>
      <c r="BB5" s="5"/>
      <c r="BC5" s="47"/>
      <c r="BD5" s="47"/>
      <c r="BE5" s="47"/>
      <c r="BF5" s="5"/>
      <c r="BG5" s="47"/>
      <c r="BH5" s="47"/>
      <c r="BI5" s="6"/>
      <c r="BJ5" s="5"/>
      <c r="BK5" s="47"/>
      <c r="BL5" s="47"/>
      <c r="BM5" s="47"/>
      <c r="BN5" s="5"/>
      <c r="BO5" s="47"/>
      <c r="BP5" s="47"/>
      <c r="BQ5" s="6"/>
      <c r="BR5" s="5"/>
      <c r="BS5" s="47"/>
      <c r="BT5" s="47"/>
      <c r="BU5" s="47"/>
      <c r="BV5" s="17"/>
      <c r="BW5" s="46" t="s">
        <v>96</v>
      </c>
    </row>
    <row r="6" spans="1:87" x14ac:dyDescent="0.25">
      <c r="A6" s="18">
        <v>1</v>
      </c>
      <c r="B6" s="19">
        <v>1</v>
      </c>
      <c r="C6" s="20">
        <v>1</v>
      </c>
      <c r="D6" s="19">
        <v>1</v>
      </c>
      <c r="E6" s="20">
        <v>1</v>
      </c>
      <c r="F6" s="19">
        <v>1</v>
      </c>
      <c r="G6" s="48">
        <v>1</v>
      </c>
      <c r="H6" s="48">
        <v>1</v>
      </c>
      <c r="I6" s="20">
        <v>1</v>
      </c>
      <c r="J6" s="19">
        <v>1</v>
      </c>
      <c r="K6" s="20">
        <v>1</v>
      </c>
      <c r="L6" s="19">
        <v>1</v>
      </c>
      <c r="M6" s="20">
        <v>1</v>
      </c>
      <c r="N6" s="19">
        <v>1</v>
      </c>
      <c r="O6" s="48">
        <v>1</v>
      </c>
      <c r="P6" s="48">
        <v>1</v>
      </c>
      <c r="Q6" s="20">
        <v>2</v>
      </c>
      <c r="R6" s="19">
        <v>1</v>
      </c>
      <c r="S6" s="20">
        <v>1</v>
      </c>
      <c r="T6" s="19">
        <v>1</v>
      </c>
      <c r="U6" s="20">
        <v>1</v>
      </c>
      <c r="V6" s="19">
        <v>1</v>
      </c>
      <c r="W6" s="48">
        <v>2</v>
      </c>
      <c r="X6" s="48">
        <v>1</v>
      </c>
      <c r="Y6" s="20">
        <v>1</v>
      </c>
      <c r="Z6" s="19">
        <v>1</v>
      </c>
      <c r="AA6" s="20">
        <v>1</v>
      </c>
      <c r="AB6" s="19">
        <v>2</v>
      </c>
      <c r="AC6" s="20">
        <v>1</v>
      </c>
      <c r="AD6" s="19">
        <v>1</v>
      </c>
      <c r="AE6" s="48">
        <v>2</v>
      </c>
      <c r="AF6" s="48">
        <v>1</v>
      </c>
      <c r="AG6" s="20">
        <v>1</v>
      </c>
      <c r="AH6" s="23">
        <v>1</v>
      </c>
      <c r="AI6" s="20">
        <v>1</v>
      </c>
      <c r="AJ6" s="23">
        <v>1</v>
      </c>
      <c r="AK6" s="20">
        <v>2</v>
      </c>
      <c r="AL6" s="19">
        <v>1</v>
      </c>
      <c r="AM6" s="48">
        <v>1</v>
      </c>
      <c r="AN6" s="48">
        <v>1</v>
      </c>
      <c r="AO6" s="20">
        <v>1</v>
      </c>
      <c r="AP6" s="19">
        <v>1</v>
      </c>
      <c r="AQ6" s="20">
        <v>1</v>
      </c>
      <c r="AR6" s="19">
        <v>1</v>
      </c>
      <c r="AS6" s="20">
        <v>1</v>
      </c>
      <c r="AT6" s="19">
        <v>1</v>
      </c>
      <c r="AU6" s="48">
        <v>1</v>
      </c>
      <c r="AV6" s="48">
        <v>1</v>
      </c>
      <c r="AW6" s="20">
        <v>1</v>
      </c>
      <c r="AX6" s="19">
        <v>1</v>
      </c>
      <c r="AY6" s="20">
        <v>1</v>
      </c>
      <c r="AZ6" s="19">
        <v>1</v>
      </c>
      <c r="BA6" s="20">
        <v>1</v>
      </c>
      <c r="BB6" s="19">
        <v>1</v>
      </c>
      <c r="BC6" s="48">
        <v>1</v>
      </c>
      <c r="BD6" s="48">
        <v>1</v>
      </c>
      <c r="BE6" s="20">
        <v>1</v>
      </c>
      <c r="BF6" s="19">
        <v>2</v>
      </c>
      <c r="BG6" s="20">
        <v>1</v>
      </c>
      <c r="BH6" s="19">
        <v>2</v>
      </c>
      <c r="BI6" s="20">
        <v>2</v>
      </c>
      <c r="BJ6" s="19">
        <v>2</v>
      </c>
      <c r="BK6" s="48">
        <v>1</v>
      </c>
      <c r="BL6" s="48">
        <v>1</v>
      </c>
      <c r="BM6" s="20">
        <v>1</v>
      </c>
      <c r="BN6" s="19">
        <v>1</v>
      </c>
      <c r="BO6" s="20">
        <v>1</v>
      </c>
      <c r="BP6" s="19">
        <v>2</v>
      </c>
      <c r="BQ6" s="20">
        <v>1</v>
      </c>
      <c r="BR6" s="19">
        <v>1</v>
      </c>
      <c r="BS6" s="48">
        <v>1</v>
      </c>
      <c r="BT6" s="48">
        <v>1</v>
      </c>
      <c r="BU6" s="20">
        <v>1</v>
      </c>
      <c r="BV6" s="21">
        <f t="shared" ref="BV6:BV24" si="0">SUM(B6:BO6)/COUNT(B6:BO6)</f>
        <v>1.1363636363636365</v>
      </c>
      <c r="BW6" s="21">
        <v>1.1599999999999999</v>
      </c>
      <c r="BX6" s="18">
        <f>COUNTIF(B6:BU6,1)</f>
        <v>62</v>
      </c>
      <c r="BY6" s="36" t="s">
        <v>44</v>
      </c>
      <c r="BZ6" s="41" t="s">
        <v>53</v>
      </c>
      <c r="CI6">
        <f>COUNTIF(B6:BU6,1)</f>
        <v>62</v>
      </c>
    </row>
    <row r="7" spans="1:87" x14ac:dyDescent="0.25">
      <c r="A7" s="22">
        <v>2</v>
      </c>
      <c r="B7" s="23">
        <v>2</v>
      </c>
      <c r="C7" s="24">
        <v>2</v>
      </c>
      <c r="D7" s="23">
        <v>2</v>
      </c>
      <c r="E7" s="24">
        <v>1</v>
      </c>
      <c r="F7" s="23">
        <v>3</v>
      </c>
      <c r="G7" s="49">
        <v>3</v>
      </c>
      <c r="H7" s="49">
        <v>2</v>
      </c>
      <c r="I7" s="24">
        <v>2</v>
      </c>
      <c r="J7" s="23">
        <v>1</v>
      </c>
      <c r="K7" s="24">
        <v>2</v>
      </c>
      <c r="L7" s="23">
        <v>1</v>
      </c>
      <c r="M7" s="24">
        <v>2</v>
      </c>
      <c r="N7" s="23">
        <v>1</v>
      </c>
      <c r="O7" s="49">
        <v>1</v>
      </c>
      <c r="P7" s="49">
        <v>2</v>
      </c>
      <c r="Q7" s="24">
        <v>1</v>
      </c>
      <c r="R7" s="23">
        <v>2</v>
      </c>
      <c r="S7" s="24">
        <v>1</v>
      </c>
      <c r="T7" s="23">
        <v>1</v>
      </c>
      <c r="U7" s="24">
        <v>1</v>
      </c>
      <c r="V7" s="23">
        <v>2</v>
      </c>
      <c r="W7" s="49">
        <v>1</v>
      </c>
      <c r="X7" s="49">
        <v>2</v>
      </c>
      <c r="Y7" s="24">
        <v>2</v>
      </c>
      <c r="Z7" s="23">
        <v>3</v>
      </c>
      <c r="AA7" s="24">
        <v>2</v>
      </c>
      <c r="AB7" s="23">
        <v>1</v>
      </c>
      <c r="AC7" s="24">
        <v>2</v>
      </c>
      <c r="AD7" s="23">
        <v>2</v>
      </c>
      <c r="AE7" s="49">
        <v>3</v>
      </c>
      <c r="AF7" s="49">
        <v>4</v>
      </c>
      <c r="AG7" s="24">
        <v>1</v>
      </c>
      <c r="AH7" s="23">
        <v>2</v>
      </c>
      <c r="AI7" s="24">
        <v>1</v>
      </c>
      <c r="AJ7" s="23">
        <v>2</v>
      </c>
      <c r="AK7" s="24">
        <v>2</v>
      </c>
      <c r="AL7" s="23">
        <v>2</v>
      </c>
      <c r="AM7" s="49">
        <v>2</v>
      </c>
      <c r="AN7" s="49">
        <v>2</v>
      </c>
      <c r="AO7" s="24">
        <v>2</v>
      </c>
      <c r="AP7" s="23">
        <v>3</v>
      </c>
      <c r="AQ7" s="24">
        <v>2</v>
      </c>
      <c r="AR7" s="23">
        <v>2</v>
      </c>
      <c r="AS7" s="24">
        <v>2</v>
      </c>
      <c r="AT7" s="23">
        <v>2</v>
      </c>
      <c r="AU7" s="49">
        <v>3</v>
      </c>
      <c r="AV7" s="49">
        <v>1</v>
      </c>
      <c r="AW7" s="24">
        <v>2</v>
      </c>
      <c r="AX7" s="23">
        <v>1</v>
      </c>
      <c r="AY7" s="24">
        <v>1</v>
      </c>
      <c r="AZ7" s="23">
        <v>2</v>
      </c>
      <c r="BA7" s="24">
        <v>3</v>
      </c>
      <c r="BB7" s="23">
        <v>1</v>
      </c>
      <c r="BC7" s="49">
        <v>2</v>
      </c>
      <c r="BD7" s="49">
        <v>2</v>
      </c>
      <c r="BE7" s="24">
        <v>2</v>
      </c>
      <c r="BF7" s="23">
        <v>1</v>
      </c>
      <c r="BG7" s="24">
        <v>2</v>
      </c>
      <c r="BH7" s="23">
        <v>2</v>
      </c>
      <c r="BI7" s="24">
        <v>2</v>
      </c>
      <c r="BJ7" s="23">
        <v>3</v>
      </c>
      <c r="BK7" s="49">
        <v>1</v>
      </c>
      <c r="BL7" s="49">
        <v>2</v>
      </c>
      <c r="BM7" s="24">
        <v>2</v>
      </c>
      <c r="BN7" s="23">
        <v>1</v>
      </c>
      <c r="BO7" s="24">
        <v>2</v>
      </c>
      <c r="BP7" s="23">
        <v>1</v>
      </c>
      <c r="BQ7" s="24">
        <v>2</v>
      </c>
      <c r="BR7" s="23">
        <v>2</v>
      </c>
      <c r="BS7" s="49">
        <v>2</v>
      </c>
      <c r="BT7" s="49">
        <v>2</v>
      </c>
      <c r="BU7" s="24">
        <v>2</v>
      </c>
      <c r="BV7" s="25">
        <f t="shared" si="0"/>
        <v>1.8484848484848484</v>
      </c>
      <c r="BW7" s="25">
        <v>1.74</v>
      </c>
      <c r="BX7" s="22">
        <f t="shared" ref="BX7:BX23" si="1">COUNTIF(B7:BU7,1)</f>
        <v>21</v>
      </c>
      <c r="BY7" s="37" t="s">
        <v>43</v>
      </c>
      <c r="BZ7" s="41" t="s">
        <v>54</v>
      </c>
    </row>
    <row r="8" spans="1:87" x14ac:dyDescent="0.25">
      <c r="A8" s="22">
        <v>3</v>
      </c>
      <c r="B8" s="23">
        <v>1</v>
      </c>
      <c r="C8" s="24">
        <v>2</v>
      </c>
      <c r="D8" s="23">
        <v>1</v>
      </c>
      <c r="E8" s="24">
        <v>1</v>
      </c>
      <c r="F8" s="23">
        <v>2</v>
      </c>
      <c r="G8" s="49">
        <v>2</v>
      </c>
      <c r="H8" s="49">
        <v>2</v>
      </c>
      <c r="I8" s="24">
        <v>2</v>
      </c>
      <c r="J8" s="23">
        <v>1</v>
      </c>
      <c r="K8" s="24">
        <v>1</v>
      </c>
      <c r="L8" s="23">
        <v>2</v>
      </c>
      <c r="M8" s="24">
        <v>1</v>
      </c>
      <c r="N8" s="23">
        <v>2</v>
      </c>
      <c r="O8" s="49">
        <v>1</v>
      </c>
      <c r="P8" s="49">
        <v>1</v>
      </c>
      <c r="Q8" s="24">
        <v>2</v>
      </c>
      <c r="R8" s="23">
        <v>2</v>
      </c>
      <c r="S8" s="24">
        <v>1</v>
      </c>
      <c r="T8" s="23">
        <v>2</v>
      </c>
      <c r="U8" s="24">
        <v>2</v>
      </c>
      <c r="V8" s="23">
        <v>1</v>
      </c>
      <c r="W8" s="49">
        <v>1</v>
      </c>
      <c r="X8" s="49">
        <v>1</v>
      </c>
      <c r="Y8" s="24">
        <v>2</v>
      </c>
      <c r="Z8" s="23">
        <v>2</v>
      </c>
      <c r="AA8" s="24">
        <v>2</v>
      </c>
      <c r="AB8" s="23">
        <v>2</v>
      </c>
      <c r="AC8" s="24">
        <v>1</v>
      </c>
      <c r="AD8" s="23">
        <v>2</v>
      </c>
      <c r="AE8" s="49">
        <v>2</v>
      </c>
      <c r="AF8" s="49">
        <v>2</v>
      </c>
      <c r="AG8" s="24">
        <v>1</v>
      </c>
      <c r="AH8" s="23">
        <v>2</v>
      </c>
      <c r="AI8" s="24">
        <v>2</v>
      </c>
      <c r="AJ8" s="23">
        <v>2</v>
      </c>
      <c r="AK8" s="24">
        <v>2</v>
      </c>
      <c r="AL8" s="23">
        <v>2</v>
      </c>
      <c r="AM8" s="49">
        <v>1</v>
      </c>
      <c r="AN8" s="49">
        <v>2</v>
      </c>
      <c r="AO8" s="24">
        <v>1</v>
      </c>
      <c r="AP8" s="23">
        <v>2</v>
      </c>
      <c r="AQ8" s="24">
        <v>1</v>
      </c>
      <c r="AR8" s="23">
        <v>1</v>
      </c>
      <c r="AS8" s="24">
        <v>1</v>
      </c>
      <c r="AT8" s="23">
        <v>2</v>
      </c>
      <c r="AU8" s="49">
        <v>1</v>
      </c>
      <c r="AV8" s="49">
        <v>1</v>
      </c>
      <c r="AW8" s="24">
        <v>2</v>
      </c>
      <c r="AX8" s="23">
        <v>2</v>
      </c>
      <c r="AY8" s="24">
        <v>1</v>
      </c>
      <c r="AZ8" s="23">
        <v>2</v>
      </c>
      <c r="BA8" s="24">
        <v>2</v>
      </c>
      <c r="BB8" s="23">
        <v>2</v>
      </c>
      <c r="BC8" s="49">
        <v>1</v>
      </c>
      <c r="BD8" s="49">
        <v>1</v>
      </c>
      <c r="BE8" s="24">
        <v>2</v>
      </c>
      <c r="BF8" s="23">
        <v>2</v>
      </c>
      <c r="BG8" s="24">
        <v>2</v>
      </c>
      <c r="BH8" s="23">
        <v>2</v>
      </c>
      <c r="BI8" s="24">
        <v>2</v>
      </c>
      <c r="BJ8" s="23">
        <v>1</v>
      </c>
      <c r="BK8" s="49">
        <v>2</v>
      </c>
      <c r="BL8" s="49">
        <v>1</v>
      </c>
      <c r="BM8" s="24">
        <v>1</v>
      </c>
      <c r="BN8" s="23">
        <v>2</v>
      </c>
      <c r="BO8" s="24">
        <v>2</v>
      </c>
      <c r="BP8" s="23">
        <v>2</v>
      </c>
      <c r="BQ8" s="24">
        <v>1</v>
      </c>
      <c r="BR8" s="23">
        <v>1</v>
      </c>
      <c r="BS8" s="49">
        <v>2</v>
      </c>
      <c r="BT8" s="49">
        <v>2</v>
      </c>
      <c r="BU8" s="24">
        <v>2</v>
      </c>
      <c r="BV8" s="25">
        <f t="shared" si="0"/>
        <v>1.5909090909090908</v>
      </c>
      <c r="BW8" s="25">
        <v>1.56</v>
      </c>
      <c r="BX8" s="22">
        <f t="shared" si="1"/>
        <v>29</v>
      </c>
      <c r="BY8" s="37" t="s">
        <v>42</v>
      </c>
      <c r="BZ8" s="42" t="s">
        <v>55</v>
      </c>
    </row>
    <row r="9" spans="1:87" x14ac:dyDescent="0.25">
      <c r="A9" s="22">
        <v>4</v>
      </c>
      <c r="B9" s="23">
        <v>2</v>
      </c>
      <c r="C9" s="24">
        <v>1</v>
      </c>
      <c r="D9" s="23">
        <v>1</v>
      </c>
      <c r="E9" s="24">
        <v>2</v>
      </c>
      <c r="F9" s="23">
        <v>2</v>
      </c>
      <c r="G9" s="49">
        <v>2</v>
      </c>
      <c r="H9" s="49">
        <v>1</v>
      </c>
      <c r="I9" s="24">
        <v>2</v>
      </c>
      <c r="J9" s="23">
        <v>1</v>
      </c>
      <c r="K9" s="24">
        <v>1</v>
      </c>
      <c r="L9" s="23">
        <v>1</v>
      </c>
      <c r="M9" s="24">
        <v>2</v>
      </c>
      <c r="N9" s="23">
        <v>2</v>
      </c>
      <c r="O9" s="49">
        <v>1</v>
      </c>
      <c r="P9" s="49">
        <v>2</v>
      </c>
      <c r="Q9" s="24">
        <v>1</v>
      </c>
      <c r="R9" s="23">
        <v>1</v>
      </c>
      <c r="S9" s="24">
        <v>1</v>
      </c>
      <c r="T9" s="23">
        <v>2</v>
      </c>
      <c r="U9" s="24">
        <v>2</v>
      </c>
      <c r="V9" s="23">
        <v>1</v>
      </c>
      <c r="W9" s="49">
        <v>2</v>
      </c>
      <c r="X9" s="49">
        <v>1</v>
      </c>
      <c r="Y9" s="24">
        <v>2</v>
      </c>
      <c r="Z9" s="23">
        <v>2</v>
      </c>
      <c r="AA9" s="24">
        <v>1</v>
      </c>
      <c r="AB9" s="23">
        <v>2</v>
      </c>
      <c r="AC9" s="24">
        <v>2</v>
      </c>
      <c r="AD9" s="23">
        <v>1</v>
      </c>
      <c r="AE9" s="49">
        <v>2</v>
      </c>
      <c r="AF9" s="49">
        <v>2</v>
      </c>
      <c r="AG9" s="24">
        <v>1</v>
      </c>
      <c r="AH9" s="23">
        <v>1</v>
      </c>
      <c r="AI9" s="24">
        <v>1</v>
      </c>
      <c r="AJ9" s="23">
        <v>2</v>
      </c>
      <c r="AK9" s="24">
        <v>2</v>
      </c>
      <c r="AL9" s="23">
        <v>1</v>
      </c>
      <c r="AM9" s="49">
        <v>2</v>
      </c>
      <c r="AN9" s="49">
        <v>2</v>
      </c>
      <c r="AO9" s="24">
        <v>1</v>
      </c>
      <c r="AP9" s="23">
        <v>2</v>
      </c>
      <c r="AQ9" s="24">
        <v>1</v>
      </c>
      <c r="AR9" s="23">
        <v>1</v>
      </c>
      <c r="AS9" s="24">
        <v>3</v>
      </c>
      <c r="AT9" s="23">
        <v>2</v>
      </c>
      <c r="AU9" s="49">
        <v>2</v>
      </c>
      <c r="AV9" s="49">
        <v>1</v>
      </c>
      <c r="AW9" s="24">
        <v>1</v>
      </c>
      <c r="AX9" s="23">
        <v>2</v>
      </c>
      <c r="AY9" s="24">
        <v>1</v>
      </c>
      <c r="AZ9" s="23">
        <v>2</v>
      </c>
      <c r="BA9" s="24">
        <v>2</v>
      </c>
      <c r="BB9" s="23">
        <v>1</v>
      </c>
      <c r="BC9" s="49">
        <v>1</v>
      </c>
      <c r="BD9" s="49">
        <v>1</v>
      </c>
      <c r="BE9" s="24">
        <v>1</v>
      </c>
      <c r="BF9" s="23">
        <v>2</v>
      </c>
      <c r="BG9" s="24">
        <v>2</v>
      </c>
      <c r="BH9" s="23">
        <v>2</v>
      </c>
      <c r="BI9" s="24">
        <v>2</v>
      </c>
      <c r="BJ9" s="23">
        <v>2</v>
      </c>
      <c r="BK9" s="49">
        <v>1</v>
      </c>
      <c r="BL9" s="49">
        <v>2</v>
      </c>
      <c r="BM9" s="24">
        <v>1</v>
      </c>
      <c r="BN9" s="23">
        <v>2</v>
      </c>
      <c r="BO9" s="24">
        <v>2</v>
      </c>
      <c r="BP9" s="23">
        <v>1</v>
      </c>
      <c r="BQ9" s="24">
        <v>2</v>
      </c>
      <c r="BR9" s="23">
        <v>2</v>
      </c>
      <c r="BS9" s="49">
        <v>1</v>
      </c>
      <c r="BT9" s="49">
        <v>1</v>
      </c>
      <c r="BU9" s="24">
        <v>1</v>
      </c>
      <c r="BV9" s="25">
        <f t="shared" si="0"/>
        <v>1.5606060606060606</v>
      </c>
      <c r="BW9" s="25">
        <v>1.5</v>
      </c>
      <c r="BX9" s="22">
        <f t="shared" si="1"/>
        <v>34</v>
      </c>
      <c r="BY9" s="37" t="s">
        <v>31</v>
      </c>
      <c r="BZ9" s="41" t="s">
        <v>50</v>
      </c>
    </row>
    <row r="10" spans="1:87" x14ac:dyDescent="0.25">
      <c r="A10" s="22">
        <v>5</v>
      </c>
      <c r="B10" s="23">
        <v>2</v>
      </c>
      <c r="C10" s="24">
        <v>2</v>
      </c>
      <c r="D10" s="23">
        <v>1</v>
      </c>
      <c r="E10" s="24">
        <v>2</v>
      </c>
      <c r="F10" s="23">
        <v>1</v>
      </c>
      <c r="G10" s="49">
        <v>1</v>
      </c>
      <c r="H10" s="49">
        <v>2</v>
      </c>
      <c r="I10" s="24">
        <v>1</v>
      </c>
      <c r="J10" s="23">
        <v>2</v>
      </c>
      <c r="K10" s="24">
        <v>2</v>
      </c>
      <c r="L10" s="23">
        <v>1</v>
      </c>
      <c r="M10" s="24">
        <v>1</v>
      </c>
      <c r="N10" s="23">
        <v>1</v>
      </c>
      <c r="O10" s="49">
        <v>2</v>
      </c>
      <c r="P10" s="49">
        <v>2</v>
      </c>
      <c r="Q10" s="24">
        <v>1</v>
      </c>
      <c r="R10" s="23">
        <v>2</v>
      </c>
      <c r="S10" s="24">
        <v>1</v>
      </c>
      <c r="T10" s="23">
        <v>1</v>
      </c>
      <c r="U10" s="24">
        <v>1</v>
      </c>
      <c r="V10" s="23">
        <v>1</v>
      </c>
      <c r="W10" s="49">
        <v>2</v>
      </c>
      <c r="X10" s="49">
        <v>1</v>
      </c>
      <c r="Y10" s="24">
        <v>2</v>
      </c>
      <c r="Z10" s="23">
        <v>1</v>
      </c>
      <c r="AA10" s="24">
        <v>2</v>
      </c>
      <c r="AB10" s="23">
        <v>2</v>
      </c>
      <c r="AC10" s="24">
        <v>2</v>
      </c>
      <c r="AD10" s="23">
        <v>1</v>
      </c>
      <c r="AE10" s="49">
        <v>1</v>
      </c>
      <c r="AF10" s="49">
        <v>1</v>
      </c>
      <c r="AG10" s="24">
        <v>1</v>
      </c>
      <c r="AH10" s="23">
        <v>1</v>
      </c>
      <c r="AI10" s="24">
        <v>2</v>
      </c>
      <c r="AJ10" s="23">
        <v>1</v>
      </c>
      <c r="AK10" s="24">
        <v>1</v>
      </c>
      <c r="AL10" s="23">
        <v>2</v>
      </c>
      <c r="AM10" s="49">
        <v>1</v>
      </c>
      <c r="AN10" s="49">
        <v>1</v>
      </c>
      <c r="AO10" s="24">
        <v>1</v>
      </c>
      <c r="AP10" s="23">
        <v>2</v>
      </c>
      <c r="AQ10" s="24">
        <v>1</v>
      </c>
      <c r="AR10" s="23">
        <v>1</v>
      </c>
      <c r="AS10" s="24">
        <v>1</v>
      </c>
      <c r="AT10" s="23">
        <v>2</v>
      </c>
      <c r="AU10" s="49">
        <v>1</v>
      </c>
      <c r="AV10" s="49">
        <v>1</v>
      </c>
      <c r="AW10" s="24">
        <v>1</v>
      </c>
      <c r="AX10" s="23">
        <v>1</v>
      </c>
      <c r="AY10" s="24">
        <v>2</v>
      </c>
      <c r="AZ10" s="23">
        <v>1</v>
      </c>
      <c r="BA10" s="24">
        <v>1</v>
      </c>
      <c r="BB10" s="23">
        <v>2</v>
      </c>
      <c r="BC10" s="49">
        <v>1</v>
      </c>
      <c r="BD10" s="49">
        <v>1</v>
      </c>
      <c r="BE10" s="24">
        <v>1</v>
      </c>
      <c r="BF10" s="23">
        <v>1</v>
      </c>
      <c r="BG10" s="24">
        <v>1</v>
      </c>
      <c r="BH10" s="23">
        <v>1</v>
      </c>
      <c r="BI10" s="24">
        <v>1</v>
      </c>
      <c r="BJ10" s="23">
        <v>1</v>
      </c>
      <c r="BK10" s="49">
        <v>2</v>
      </c>
      <c r="BL10" s="49">
        <v>1</v>
      </c>
      <c r="BM10" s="24">
        <v>1</v>
      </c>
      <c r="BN10" s="23">
        <v>1</v>
      </c>
      <c r="BO10" s="24">
        <v>2</v>
      </c>
      <c r="BP10" s="23">
        <v>1</v>
      </c>
      <c r="BQ10" s="24">
        <v>1</v>
      </c>
      <c r="BR10" s="23">
        <v>2</v>
      </c>
      <c r="BS10" s="49">
        <v>1</v>
      </c>
      <c r="BT10" s="49">
        <v>1</v>
      </c>
      <c r="BU10" s="24">
        <v>1</v>
      </c>
      <c r="BV10" s="25">
        <f t="shared" si="0"/>
        <v>1.3333333333333333</v>
      </c>
      <c r="BW10" s="25">
        <v>1.45</v>
      </c>
      <c r="BX10" s="22">
        <f t="shared" si="1"/>
        <v>49</v>
      </c>
      <c r="BY10" s="37" t="s">
        <v>32</v>
      </c>
      <c r="BZ10" s="41" t="s">
        <v>56</v>
      </c>
    </row>
    <row r="11" spans="1:87" x14ac:dyDescent="0.25">
      <c r="A11" s="22">
        <v>6</v>
      </c>
      <c r="B11" s="23">
        <v>1</v>
      </c>
      <c r="C11" s="24">
        <v>2</v>
      </c>
      <c r="D11" s="23">
        <v>1</v>
      </c>
      <c r="E11" s="24">
        <v>1</v>
      </c>
      <c r="F11" s="23">
        <v>2</v>
      </c>
      <c r="G11" s="49">
        <v>1</v>
      </c>
      <c r="H11" s="49">
        <v>1</v>
      </c>
      <c r="I11" s="24">
        <v>2</v>
      </c>
      <c r="J11" s="23">
        <v>2</v>
      </c>
      <c r="K11" s="24">
        <v>2</v>
      </c>
      <c r="L11" s="23">
        <v>2</v>
      </c>
      <c r="M11" s="24">
        <v>1</v>
      </c>
      <c r="N11" s="23">
        <v>2</v>
      </c>
      <c r="O11" s="49">
        <v>1</v>
      </c>
      <c r="P11" s="49">
        <v>2</v>
      </c>
      <c r="Q11" s="24">
        <v>2</v>
      </c>
      <c r="R11" s="23">
        <v>1</v>
      </c>
      <c r="S11" s="24">
        <v>1</v>
      </c>
      <c r="T11" s="23">
        <v>1</v>
      </c>
      <c r="U11" s="24">
        <v>1</v>
      </c>
      <c r="V11" s="23">
        <v>2</v>
      </c>
      <c r="W11" s="49">
        <v>1</v>
      </c>
      <c r="X11" s="49">
        <v>1</v>
      </c>
      <c r="Y11" s="24">
        <v>1</v>
      </c>
      <c r="Z11" s="23">
        <v>1</v>
      </c>
      <c r="AA11" s="24">
        <v>2</v>
      </c>
      <c r="AB11" s="23">
        <v>1</v>
      </c>
      <c r="AC11" s="24">
        <v>1</v>
      </c>
      <c r="AD11" s="23">
        <v>2</v>
      </c>
      <c r="AE11" s="49">
        <v>2</v>
      </c>
      <c r="AF11" s="49">
        <v>2</v>
      </c>
      <c r="AG11" s="24">
        <v>2</v>
      </c>
      <c r="AH11" s="23">
        <v>2</v>
      </c>
      <c r="AI11" s="24">
        <v>2</v>
      </c>
      <c r="AJ11" s="23">
        <v>1</v>
      </c>
      <c r="AK11" s="24">
        <v>2</v>
      </c>
      <c r="AL11" s="23">
        <v>2</v>
      </c>
      <c r="AM11" s="49">
        <v>1</v>
      </c>
      <c r="AN11" s="49">
        <v>2</v>
      </c>
      <c r="AO11" s="24">
        <v>2</v>
      </c>
      <c r="AP11" s="23">
        <v>1</v>
      </c>
      <c r="AQ11" s="24">
        <v>2</v>
      </c>
      <c r="AR11" s="23">
        <v>2</v>
      </c>
      <c r="AS11" s="24">
        <v>2</v>
      </c>
      <c r="AT11" s="23">
        <v>2</v>
      </c>
      <c r="AU11" s="49">
        <v>1</v>
      </c>
      <c r="AV11" s="49">
        <v>1</v>
      </c>
      <c r="AW11" s="24">
        <v>2</v>
      </c>
      <c r="AX11" s="23">
        <v>1</v>
      </c>
      <c r="AY11" s="24">
        <v>2</v>
      </c>
      <c r="AZ11" s="23">
        <v>1</v>
      </c>
      <c r="BA11" s="24">
        <v>2</v>
      </c>
      <c r="BB11" s="23">
        <v>2</v>
      </c>
      <c r="BC11" s="49">
        <v>2</v>
      </c>
      <c r="BD11" s="49">
        <v>2</v>
      </c>
      <c r="BE11" s="24">
        <v>2</v>
      </c>
      <c r="BF11" s="23">
        <v>2</v>
      </c>
      <c r="BG11" s="24">
        <v>1</v>
      </c>
      <c r="BH11" s="23">
        <v>2</v>
      </c>
      <c r="BI11" s="24">
        <v>2</v>
      </c>
      <c r="BJ11" s="23">
        <v>2</v>
      </c>
      <c r="BK11" s="49">
        <v>2</v>
      </c>
      <c r="BL11" s="49">
        <v>2</v>
      </c>
      <c r="BM11" s="24">
        <v>2</v>
      </c>
      <c r="BN11" s="23">
        <v>2</v>
      </c>
      <c r="BO11" s="24">
        <v>2</v>
      </c>
      <c r="BP11" s="23">
        <v>2</v>
      </c>
      <c r="BQ11" s="24">
        <v>1</v>
      </c>
      <c r="BR11" s="23">
        <v>1</v>
      </c>
      <c r="BS11" s="49">
        <v>2</v>
      </c>
      <c r="BT11" s="49">
        <v>1</v>
      </c>
      <c r="BU11" s="24">
        <v>2</v>
      </c>
      <c r="BV11" s="25">
        <f t="shared" si="0"/>
        <v>1.6212121212121211</v>
      </c>
      <c r="BW11" s="25">
        <v>1.6</v>
      </c>
      <c r="BX11" s="22">
        <f t="shared" si="1"/>
        <v>28</v>
      </c>
      <c r="BY11" s="37" t="s">
        <v>33</v>
      </c>
      <c r="BZ11" s="41" t="s">
        <v>57</v>
      </c>
    </row>
    <row r="12" spans="1:87" x14ac:dyDescent="0.25">
      <c r="A12" s="22">
        <v>7</v>
      </c>
      <c r="B12" s="23">
        <v>1</v>
      </c>
      <c r="C12" s="24">
        <v>2</v>
      </c>
      <c r="D12" s="23">
        <v>1</v>
      </c>
      <c r="E12" s="24">
        <v>1</v>
      </c>
      <c r="F12" s="23">
        <v>1</v>
      </c>
      <c r="G12" s="49">
        <v>1</v>
      </c>
      <c r="H12" s="49">
        <v>1</v>
      </c>
      <c r="I12" s="24">
        <v>1</v>
      </c>
      <c r="J12" s="23">
        <v>1</v>
      </c>
      <c r="K12" s="24">
        <v>1</v>
      </c>
      <c r="L12" s="23">
        <v>1</v>
      </c>
      <c r="M12" s="24">
        <v>1</v>
      </c>
      <c r="N12" s="23">
        <v>1</v>
      </c>
      <c r="O12" s="49">
        <v>1</v>
      </c>
      <c r="P12" s="49">
        <v>1</v>
      </c>
      <c r="Q12" s="24">
        <v>1</v>
      </c>
      <c r="R12" s="23">
        <v>1</v>
      </c>
      <c r="S12" s="24">
        <v>1</v>
      </c>
      <c r="T12" s="23">
        <v>1</v>
      </c>
      <c r="U12" s="24">
        <v>3</v>
      </c>
      <c r="V12" s="23">
        <v>3</v>
      </c>
      <c r="W12" s="49">
        <v>1</v>
      </c>
      <c r="X12" s="49">
        <v>2</v>
      </c>
      <c r="Y12" s="24">
        <v>2</v>
      </c>
      <c r="Z12" s="23">
        <v>1</v>
      </c>
      <c r="AA12" s="24">
        <v>1</v>
      </c>
      <c r="AB12" s="23">
        <v>2</v>
      </c>
      <c r="AC12" s="24">
        <v>4</v>
      </c>
      <c r="AD12" s="23">
        <v>2</v>
      </c>
      <c r="AE12" s="49">
        <v>1</v>
      </c>
      <c r="AF12" s="49">
        <v>1</v>
      </c>
      <c r="AG12" s="24">
        <v>1</v>
      </c>
      <c r="AH12" s="23">
        <v>1</v>
      </c>
      <c r="AI12" s="24">
        <v>1</v>
      </c>
      <c r="AJ12" s="23">
        <v>1</v>
      </c>
      <c r="AK12" s="24">
        <v>1</v>
      </c>
      <c r="AL12" s="23">
        <v>1</v>
      </c>
      <c r="AM12" s="49">
        <v>1</v>
      </c>
      <c r="AN12" s="49">
        <v>1</v>
      </c>
      <c r="AO12" s="24">
        <v>1</v>
      </c>
      <c r="AP12" s="23">
        <v>1</v>
      </c>
      <c r="AQ12" s="24">
        <v>1</v>
      </c>
      <c r="AR12" s="23">
        <v>1</v>
      </c>
      <c r="AS12" s="24">
        <v>1</v>
      </c>
      <c r="AT12" s="23">
        <v>1</v>
      </c>
      <c r="AU12" s="49">
        <v>1</v>
      </c>
      <c r="AV12" s="49">
        <v>1</v>
      </c>
      <c r="AW12" s="24">
        <v>1</v>
      </c>
      <c r="AX12" s="23">
        <v>1</v>
      </c>
      <c r="AY12" s="24">
        <v>1</v>
      </c>
      <c r="AZ12" s="23">
        <v>1</v>
      </c>
      <c r="BA12" s="24">
        <v>1</v>
      </c>
      <c r="BB12" s="23">
        <v>1</v>
      </c>
      <c r="BC12" s="49">
        <v>1</v>
      </c>
      <c r="BD12" s="49">
        <v>1</v>
      </c>
      <c r="BE12" s="24">
        <v>1</v>
      </c>
      <c r="BF12" s="23">
        <v>1</v>
      </c>
      <c r="BG12" s="24">
        <v>1</v>
      </c>
      <c r="BH12" s="23">
        <v>1</v>
      </c>
      <c r="BI12" s="24">
        <v>1</v>
      </c>
      <c r="BJ12" s="23">
        <v>1</v>
      </c>
      <c r="BK12" s="49">
        <v>1</v>
      </c>
      <c r="BL12" s="49">
        <v>1</v>
      </c>
      <c r="BM12" s="24">
        <v>1</v>
      </c>
      <c r="BN12" s="23">
        <v>1</v>
      </c>
      <c r="BO12" s="24">
        <v>1</v>
      </c>
      <c r="BP12" s="23">
        <v>1</v>
      </c>
      <c r="BQ12" s="24">
        <v>1</v>
      </c>
      <c r="BR12" s="23">
        <v>1</v>
      </c>
      <c r="BS12" s="49">
        <v>1</v>
      </c>
      <c r="BT12" s="49">
        <v>1</v>
      </c>
      <c r="BU12" s="24">
        <v>2</v>
      </c>
      <c r="BV12" s="25">
        <f t="shared" si="0"/>
        <v>1.1818181818181819</v>
      </c>
      <c r="BW12" s="25">
        <v>1.18</v>
      </c>
      <c r="BX12" s="22">
        <f t="shared" si="1"/>
        <v>63</v>
      </c>
      <c r="BY12" s="37" t="s">
        <v>45</v>
      </c>
      <c r="BZ12" s="41" t="s">
        <v>58</v>
      </c>
    </row>
    <row r="13" spans="1:87" x14ac:dyDescent="0.25">
      <c r="A13" s="22">
        <v>8</v>
      </c>
      <c r="B13" s="23">
        <v>1</v>
      </c>
      <c r="C13" s="24">
        <v>1</v>
      </c>
      <c r="D13" s="23">
        <v>1</v>
      </c>
      <c r="E13" s="24">
        <v>2</v>
      </c>
      <c r="F13" s="23">
        <v>1</v>
      </c>
      <c r="G13" s="49">
        <v>2</v>
      </c>
      <c r="H13" s="49">
        <v>1</v>
      </c>
      <c r="I13" s="24">
        <v>1</v>
      </c>
      <c r="J13" s="23">
        <v>1</v>
      </c>
      <c r="K13" s="24">
        <v>1</v>
      </c>
      <c r="L13" s="23">
        <v>1</v>
      </c>
      <c r="M13" s="24">
        <v>1</v>
      </c>
      <c r="N13" s="23">
        <v>1</v>
      </c>
      <c r="O13" s="49">
        <v>1</v>
      </c>
      <c r="P13" s="49">
        <v>1</v>
      </c>
      <c r="Q13" s="24">
        <v>1</v>
      </c>
      <c r="R13" s="23">
        <v>1</v>
      </c>
      <c r="S13" s="24">
        <v>1</v>
      </c>
      <c r="T13" s="23">
        <v>1</v>
      </c>
      <c r="U13" s="24">
        <v>1</v>
      </c>
      <c r="V13" s="23">
        <v>1</v>
      </c>
      <c r="W13" s="49">
        <v>1</v>
      </c>
      <c r="X13" s="49">
        <v>2</v>
      </c>
      <c r="Y13" s="24">
        <v>1</v>
      </c>
      <c r="Z13" s="23">
        <v>1</v>
      </c>
      <c r="AA13" s="24">
        <v>2</v>
      </c>
      <c r="AB13" s="23">
        <v>1</v>
      </c>
      <c r="AC13" s="24">
        <v>2</v>
      </c>
      <c r="AD13" s="23">
        <v>1</v>
      </c>
      <c r="AE13" s="49">
        <v>1</v>
      </c>
      <c r="AF13" s="49">
        <v>1</v>
      </c>
      <c r="AG13" s="24">
        <v>1</v>
      </c>
      <c r="AH13" s="23">
        <v>1</v>
      </c>
      <c r="AI13" s="24">
        <v>2</v>
      </c>
      <c r="AJ13" s="23">
        <v>1</v>
      </c>
      <c r="AK13" s="24">
        <v>1</v>
      </c>
      <c r="AL13" s="23">
        <v>1</v>
      </c>
      <c r="AM13" s="49">
        <v>2</v>
      </c>
      <c r="AN13" s="49">
        <v>4</v>
      </c>
      <c r="AO13" s="24">
        <v>1</v>
      </c>
      <c r="AP13" s="23">
        <v>1</v>
      </c>
      <c r="AQ13" s="24">
        <v>1</v>
      </c>
      <c r="AR13" s="23">
        <v>3</v>
      </c>
      <c r="AS13" s="24">
        <v>1</v>
      </c>
      <c r="AT13" s="23">
        <v>2</v>
      </c>
      <c r="AU13" s="49">
        <v>3</v>
      </c>
      <c r="AV13" s="49">
        <v>1</v>
      </c>
      <c r="AW13" s="24">
        <v>2</v>
      </c>
      <c r="AX13" s="23">
        <v>1</v>
      </c>
      <c r="AY13" s="24">
        <v>1</v>
      </c>
      <c r="AZ13" s="23">
        <v>1</v>
      </c>
      <c r="BA13" s="24">
        <v>1</v>
      </c>
      <c r="BB13" s="23">
        <v>2</v>
      </c>
      <c r="BC13" s="49">
        <v>2</v>
      </c>
      <c r="BD13" s="49">
        <v>2</v>
      </c>
      <c r="BE13" s="24">
        <v>1</v>
      </c>
      <c r="BF13" s="23">
        <v>1</v>
      </c>
      <c r="BG13" s="24">
        <v>1</v>
      </c>
      <c r="BH13" s="23">
        <v>2</v>
      </c>
      <c r="BI13" s="24">
        <v>2</v>
      </c>
      <c r="BJ13" s="23">
        <v>1</v>
      </c>
      <c r="BK13" s="49">
        <v>1</v>
      </c>
      <c r="BL13" s="49">
        <v>1</v>
      </c>
      <c r="BM13" s="24">
        <v>1</v>
      </c>
      <c r="BN13" s="23">
        <v>1</v>
      </c>
      <c r="BO13" s="24">
        <v>1</v>
      </c>
      <c r="BP13" s="23">
        <v>1</v>
      </c>
      <c r="BQ13" s="24">
        <v>1</v>
      </c>
      <c r="BR13" s="23">
        <v>1</v>
      </c>
      <c r="BS13" s="49">
        <v>1</v>
      </c>
      <c r="BT13" s="49">
        <v>3</v>
      </c>
      <c r="BU13" s="24">
        <v>1</v>
      </c>
      <c r="BV13" s="25">
        <f t="shared" si="0"/>
        <v>1.3181818181818181</v>
      </c>
      <c r="BW13" s="25">
        <v>1.32</v>
      </c>
      <c r="BX13" s="22">
        <f t="shared" si="1"/>
        <v>54</v>
      </c>
      <c r="BY13" s="37" t="s">
        <v>34</v>
      </c>
      <c r="BZ13" s="41" t="s">
        <v>59</v>
      </c>
    </row>
    <row r="14" spans="1:87" x14ac:dyDescent="0.25">
      <c r="A14" s="22">
        <v>9</v>
      </c>
      <c r="B14" s="23">
        <v>2</v>
      </c>
      <c r="C14" s="24">
        <v>1</v>
      </c>
      <c r="D14" s="23">
        <v>2</v>
      </c>
      <c r="E14" s="24">
        <v>2</v>
      </c>
      <c r="F14" s="23">
        <v>1</v>
      </c>
      <c r="G14" s="49">
        <v>2</v>
      </c>
      <c r="H14" s="49">
        <v>1</v>
      </c>
      <c r="I14" s="24">
        <v>1</v>
      </c>
      <c r="J14" s="23">
        <v>1</v>
      </c>
      <c r="K14" s="24">
        <v>2</v>
      </c>
      <c r="L14" s="23">
        <v>1</v>
      </c>
      <c r="M14" s="24">
        <v>2</v>
      </c>
      <c r="N14" s="23">
        <v>1</v>
      </c>
      <c r="O14" s="49">
        <v>1</v>
      </c>
      <c r="P14" s="49">
        <v>1</v>
      </c>
      <c r="Q14" s="24">
        <v>2</v>
      </c>
      <c r="R14" s="23">
        <v>1</v>
      </c>
      <c r="S14" s="24">
        <v>2</v>
      </c>
      <c r="T14" s="23">
        <v>2</v>
      </c>
      <c r="U14" s="24">
        <v>1</v>
      </c>
      <c r="V14" s="23">
        <v>2</v>
      </c>
      <c r="W14" s="49">
        <v>2</v>
      </c>
      <c r="X14" s="49">
        <v>1</v>
      </c>
      <c r="Y14" s="24">
        <v>1</v>
      </c>
      <c r="Z14" s="23">
        <v>1</v>
      </c>
      <c r="AA14" s="24">
        <v>2</v>
      </c>
      <c r="AB14" s="23">
        <v>1</v>
      </c>
      <c r="AC14" s="24">
        <v>1</v>
      </c>
      <c r="AD14" s="23">
        <v>2</v>
      </c>
      <c r="AE14" s="49">
        <v>2</v>
      </c>
      <c r="AF14" s="49">
        <v>2</v>
      </c>
      <c r="AG14" s="24">
        <v>2</v>
      </c>
      <c r="AH14" s="23">
        <v>1</v>
      </c>
      <c r="AI14" s="24">
        <v>1</v>
      </c>
      <c r="AJ14" s="23">
        <v>2</v>
      </c>
      <c r="AK14" s="24">
        <v>1</v>
      </c>
      <c r="AL14" s="23">
        <v>2</v>
      </c>
      <c r="AM14" s="49">
        <v>1</v>
      </c>
      <c r="AN14" s="49">
        <v>1</v>
      </c>
      <c r="AO14" s="24">
        <v>1</v>
      </c>
      <c r="AP14" s="23">
        <v>1</v>
      </c>
      <c r="AQ14" s="24">
        <v>2</v>
      </c>
      <c r="AR14" s="23">
        <v>1</v>
      </c>
      <c r="AS14" s="24">
        <v>1</v>
      </c>
      <c r="AT14" s="23">
        <v>2</v>
      </c>
      <c r="AU14" s="49">
        <v>1</v>
      </c>
      <c r="AV14" s="49">
        <v>1</v>
      </c>
      <c r="AW14" s="24">
        <v>1</v>
      </c>
      <c r="AX14" s="23">
        <v>1</v>
      </c>
      <c r="AY14" s="24">
        <v>2</v>
      </c>
      <c r="AZ14" s="23">
        <v>2</v>
      </c>
      <c r="BA14" s="24">
        <v>1</v>
      </c>
      <c r="BB14" s="23">
        <v>2</v>
      </c>
      <c r="BC14" s="49">
        <v>1</v>
      </c>
      <c r="BD14" s="49">
        <v>1</v>
      </c>
      <c r="BE14" s="24">
        <v>1</v>
      </c>
      <c r="BF14" s="23">
        <v>1</v>
      </c>
      <c r="BG14" s="24">
        <v>2</v>
      </c>
      <c r="BH14" s="23">
        <v>1</v>
      </c>
      <c r="BI14" s="24">
        <v>2</v>
      </c>
      <c r="BJ14" s="23">
        <v>1</v>
      </c>
      <c r="BK14" s="49">
        <v>1</v>
      </c>
      <c r="BL14" s="49">
        <v>2</v>
      </c>
      <c r="BM14" s="24">
        <v>1</v>
      </c>
      <c r="BN14" s="23">
        <v>2</v>
      </c>
      <c r="BO14" s="24">
        <v>1</v>
      </c>
      <c r="BP14" s="23">
        <v>2</v>
      </c>
      <c r="BQ14" s="24">
        <v>1</v>
      </c>
      <c r="BR14" s="23">
        <v>2</v>
      </c>
      <c r="BS14" s="49">
        <v>2</v>
      </c>
      <c r="BT14" s="49">
        <v>1</v>
      </c>
      <c r="BU14" s="24">
        <v>2</v>
      </c>
      <c r="BV14" s="25">
        <f t="shared" si="0"/>
        <v>1.4090909090909092</v>
      </c>
      <c r="BW14" s="25">
        <v>1.35</v>
      </c>
      <c r="BX14" s="22">
        <f t="shared" si="1"/>
        <v>41</v>
      </c>
      <c r="BY14" s="37" t="s">
        <v>17</v>
      </c>
      <c r="BZ14" s="41" t="s">
        <v>60</v>
      </c>
    </row>
    <row r="15" spans="1:87" x14ac:dyDescent="0.25">
      <c r="A15" s="22">
        <v>10</v>
      </c>
      <c r="B15" s="23">
        <v>1</v>
      </c>
      <c r="C15" s="24">
        <v>2</v>
      </c>
      <c r="D15" s="23">
        <v>2</v>
      </c>
      <c r="E15" s="24">
        <v>1</v>
      </c>
      <c r="F15" s="23">
        <v>2</v>
      </c>
      <c r="G15" s="49">
        <v>1</v>
      </c>
      <c r="H15" s="49">
        <v>2</v>
      </c>
      <c r="I15" s="24">
        <v>2</v>
      </c>
      <c r="J15" s="23">
        <v>1</v>
      </c>
      <c r="K15" s="24">
        <v>1</v>
      </c>
      <c r="L15" s="23">
        <v>1</v>
      </c>
      <c r="M15" s="24">
        <v>2</v>
      </c>
      <c r="N15" s="23">
        <v>2</v>
      </c>
      <c r="O15" s="49">
        <v>2</v>
      </c>
      <c r="P15" s="49">
        <v>2</v>
      </c>
      <c r="Q15" s="24">
        <v>1</v>
      </c>
      <c r="R15" s="23">
        <v>2</v>
      </c>
      <c r="S15" s="24">
        <v>2</v>
      </c>
      <c r="T15" s="23">
        <v>1</v>
      </c>
      <c r="U15" s="24">
        <v>1</v>
      </c>
      <c r="V15" s="23">
        <v>1</v>
      </c>
      <c r="W15" s="49">
        <v>1</v>
      </c>
      <c r="X15" s="49">
        <v>2</v>
      </c>
      <c r="Y15" s="24">
        <v>2</v>
      </c>
      <c r="Z15" s="23">
        <v>1</v>
      </c>
      <c r="AA15" s="24">
        <v>1</v>
      </c>
      <c r="AB15" s="23">
        <v>1</v>
      </c>
      <c r="AC15" s="24">
        <v>1</v>
      </c>
      <c r="AD15" s="23">
        <v>2</v>
      </c>
      <c r="AE15" s="49">
        <v>1</v>
      </c>
      <c r="AF15" s="49">
        <v>2</v>
      </c>
      <c r="AG15" s="24">
        <v>2</v>
      </c>
      <c r="AH15" s="23">
        <v>2</v>
      </c>
      <c r="AI15" s="24">
        <v>2</v>
      </c>
      <c r="AJ15" s="23">
        <v>2</v>
      </c>
      <c r="AK15" s="24">
        <v>2</v>
      </c>
      <c r="AL15" s="23">
        <v>2</v>
      </c>
      <c r="AM15" s="49">
        <v>1</v>
      </c>
      <c r="AN15" s="49">
        <v>2</v>
      </c>
      <c r="AO15" s="24">
        <v>2</v>
      </c>
      <c r="AP15" s="23">
        <v>2</v>
      </c>
      <c r="AQ15" s="24">
        <v>2</v>
      </c>
      <c r="AR15" s="23">
        <v>1</v>
      </c>
      <c r="AS15" s="24">
        <v>2</v>
      </c>
      <c r="AT15" s="23">
        <v>1</v>
      </c>
      <c r="AU15" s="49">
        <v>1</v>
      </c>
      <c r="AV15" s="49">
        <v>1</v>
      </c>
      <c r="AW15" s="24">
        <v>2</v>
      </c>
      <c r="AX15" s="23">
        <v>2</v>
      </c>
      <c r="AY15" s="24">
        <v>2</v>
      </c>
      <c r="AZ15" s="23">
        <v>2</v>
      </c>
      <c r="BA15" s="24">
        <v>2</v>
      </c>
      <c r="BB15" s="23">
        <v>1</v>
      </c>
      <c r="BC15" s="49">
        <v>1</v>
      </c>
      <c r="BD15" s="49">
        <v>1</v>
      </c>
      <c r="BE15" s="24">
        <v>1</v>
      </c>
      <c r="BF15" s="23">
        <v>2</v>
      </c>
      <c r="BG15" s="24">
        <v>2</v>
      </c>
      <c r="BH15" s="23">
        <v>2</v>
      </c>
      <c r="BI15" s="24">
        <v>1</v>
      </c>
      <c r="BJ15" s="23">
        <v>1</v>
      </c>
      <c r="BK15" s="49">
        <v>2</v>
      </c>
      <c r="BL15" s="49">
        <v>1</v>
      </c>
      <c r="BM15" s="24">
        <v>2</v>
      </c>
      <c r="BN15" s="23">
        <v>1</v>
      </c>
      <c r="BO15" s="24">
        <v>2</v>
      </c>
      <c r="BP15" s="23">
        <v>1</v>
      </c>
      <c r="BQ15" s="24">
        <v>2</v>
      </c>
      <c r="BR15" s="23">
        <v>1</v>
      </c>
      <c r="BS15" s="49">
        <v>2</v>
      </c>
      <c r="BT15" s="49">
        <v>2</v>
      </c>
      <c r="BU15" s="24">
        <v>1</v>
      </c>
      <c r="BV15" s="25">
        <f t="shared" si="0"/>
        <v>1.5606060606060606</v>
      </c>
      <c r="BW15" s="25">
        <v>1.38</v>
      </c>
      <c r="BX15" s="22">
        <f t="shared" si="1"/>
        <v>32</v>
      </c>
      <c r="BY15" s="37" t="s">
        <v>35</v>
      </c>
      <c r="BZ15" s="41" t="s">
        <v>51</v>
      </c>
    </row>
    <row r="16" spans="1:87" x14ac:dyDescent="0.25">
      <c r="A16" s="22">
        <v>11</v>
      </c>
      <c r="B16" s="23">
        <v>1</v>
      </c>
      <c r="C16" s="24">
        <v>1</v>
      </c>
      <c r="D16" s="23">
        <v>1</v>
      </c>
      <c r="E16" s="24">
        <v>2</v>
      </c>
      <c r="F16" s="23">
        <v>1</v>
      </c>
      <c r="G16" s="49">
        <v>2</v>
      </c>
      <c r="H16" s="49">
        <v>1</v>
      </c>
      <c r="I16" s="24">
        <v>2</v>
      </c>
      <c r="J16" s="23">
        <v>1</v>
      </c>
      <c r="K16" s="24">
        <v>1</v>
      </c>
      <c r="L16" s="23">
        <v>2</v>
      </c>
      <c r="M16" s="24">
        <v>1</v>
      </c>
      <c r="N16" s="23">
        <v>1</v>
      </c>
      <c r="O16" s="49">
        <v>2</v>
      </c>
      <c r="P16" s="49">
        <v>1</v>
      </c>
      <c r="Q16" s="24">
        <v>1</v>
      </c>
      <c r="R16" s="23">
        <v>1</v>
      </c>
      <c r="S16" s="24">
        <v>2</v>
      </c>
      <c r="T16" s="23">
        <v>2</v>
      </c>
      <c r="U16" s="24">
        <v>1</v>
      </c>
      <c r="V16" s="23">
        <v>2</v>
      </c>
      <c r="W16" s="49">
        <v>2</v>
      </c>
      <c r="X16" s="49">
        <v>2</v>
      </c>
      <c r="Y16" s="24">
        <v>2</v>
      </c>
      <c r="Z16" s="23">
        <v>1</v>
      </c>
      <c r="AA16" s="24">
        <v>2</v>
      </c>
      <c r="AB16" s="23">
        <v>2</v>
      </c>
      <c r="AC16" s="24">
        <v>1</v>
      </c>
      <c r="AD16" s="23">
        <v>1</v>
      </c>
      <c r="AE16" s="49">
        <v>1</v>
      </c>
      <c r="AF16" s="49">
        <v>1</v>
      </c>
      <c r="AG16" s="24">
        <v>2</v>
      </c>
      <c r="AH16" s="23">
        <v>2</v>
      </c>
      <c r="AI16" s="24">
        <v>1</v>
      </c>
      <c r="AJ16" s="23">
        <v>1</v>
      </c>
      <c r="AK16" s="24">
        <v>1</v>
      </c>
      <c r="AL16" s="23">
        <v>1</v>
      </c>
      <c r="AM16" s="49">
        <v>2</v>
      </c>
      <c r="AN16" s="49">
        <v>2</v>
      </c>
      <c r="AO16" s="24">
        <v>2</v>
      </c>
      <c r="AP16" s="23">
        <v>1</v>
      </c>
      <c r="AQ16" s="24">
        <v>2</v>
      </c>
      <c r="AR16" s="23">
        <v>2</v>
      </c>
      <c r="AS16" s="24">
        <v>1</v>
      </c>
      <c r="AT16" s="23">
        <v>2</v>
      </c>
      <c r="AU16" s="49">
        <v>2</v>
      </c>
      <c r="AV16" s="49">
        <v>1</v>
      </c>
      <c r="AW16" s="24">
        <v>1</v>
      </c>
      <c r="AX16" s="23">
        <v>2</v>
      </c>
      <c r="AY16" s="24">
        <v>1</v>
      </c>
      <c r="AZ16" s="23">
        <v>1</v>
      </c>
      <c r="BA16" s="24">
        <v>1</v>
      </c>
      <c r="BB16" s="23">
        <v>1</v>
      </c>
      <c r="BC16" s="49">
        <v>1</v>
      </c>
      <c r="BD16" s="49">
        <v>1</v>
      </c>
      <c r="BE16" s="24">
        <v>1</v>
      </c>
      <c r="BF16" s="23">
        <v>1</v>
      </c>
      <c r="BG16" s="24">
        <v>3</v>
      </c>
      <c r="BH16" s="23">
        <v>3</v>
      </c>
      <c r="BI16" s="24">
        <v>1</v>
      </c>
      <c r="BJ16" s="23">
        <v>2</v>
      </c>
      <c r="BK16" s="49">
        <v>1</v>
      </c>
      <c r="BL16" s="49">
        <v>1</v>
      </c>
      <c r="BM16" s="24">
        <v>2</v>
      </c>
      <c r="BN16" s="23">
        <v>2</v>
      </c>
      <c r="BO16" s="24">
        <v>1</v>
      </c>
      <c r="BP16" s="23">
        <v>1</v>
      </c>
      <c r="BQ16" s="24">
        <v>1</v>
      </c>
      <c r="BR16" s="23">
        <v>1</v>
      </c>
      <c r="BS16" s="49">
        <v>1</v>
      </c>
      <c r="BT16" s="49">
        <v>1</v>
      </c>
      <c r="BU16" s="24">
        <v>1</v>
      </c>
      <c r="BV16" s="25">
        <f t="shared" si="0"/>
        <v>1.4545454545454546</v>
      </c>
      <c r="BW16" s="25">
        <v>1.19</v>
      </c>
      <c r="BX16" s="22">
        <f t="shared" si="1"/>
        <v>44</v>
      </c>
      <c r="BY16" s="37" t="s">
        <v>36</v>
      </c>
      <c r="BZ16" s="41" t="s">
        <v>61</v>
      </c>
    </row>
    <row r="17" spans="1:78" x14ac:dyDescent="0.25">
      <c r="A17" s="22">
        <v>12</v>
      </c>
      <c r="B17" s="23">
        <v>1</v>
      </c>
      <c r="C17" s="24">
        <v>1</v>
      </c>
      <c r="D17" s="23">
        <v>1</v>
      </c>
      <c r="E17" s="24">
        <v>1</v>
      </c>
      <c r="F17" s="23">
        <v>1</v>
      </c>
      <c r="G17" s="49">
        <v>1</v>
      </c>
      <c r="H17" s="49">
        <v>1</v>
      </c>
      <c r="I17" s="24">
        <v>1</v>
      </c>
      <c r="J17" s="23">
        <v>1</v>
      </c>
      <c r="K17" s="24">
        <v>1</v>
      </c>
      <c r="L17" s="23">
        <v>1</v>
      </c>
      <c r="M17" s="24">
        <v>1</v>
      </c>
      <c r="N17" s="23">
        <v>1</v>
      </c>
      <c r="O17" s="49">
        <v>1</v>
      </c>
      <c r="P17" s="49">
        <v>1</v>
      </c>
      <c r="Q17" s="24">
        <v>1</v>
      </c>
      <c r="R17" s="23">
        <v>1</v>
      </c>
      <c r="S17" s="24">
        <v>1</v>
      </c>
      <c r="T17" s="23">
        <v>1</v>
      </c>
      <c r="U17" s="24">
        <v>1</v>
      </c>
      <c r="V17" s="23">
        <v>1</v>
      </c>
      <c r="W17" s="49">
        <v>1</v>
      </c>
      <c r="X17" s="49">
        <v>1</v>
      </c>
      <c r="Y17" s="24">
        <v>1</v>
      </c>
      <c r="Z17" s="23">
        <v>1</v>
      </c>
      <c r="AA17" s="24">
        <v>1</v>
      </c>
      <c r="AB17" s="23">
        <v>1</v>
      </c>
      <c r="AC17" s="24">
        <v>2</v>
      </c>
      <c r="AD17" s="23">
        <v>1</v>
      </c>
      <c r="AE17" s="49">
        <v>2</v>
      </c>
      <c r="AF17" s="49">
        <v>1</v>
      </c>
      <c r="AG17" s="24">
        <v>1</v>
      </c>
      <c r="AH17" s="23">
        <v>1</v>
      </c>
      <c r="AI17" s="24">
        <v>1</v>
      </c>
      <c r="AJ17" s="23">
        <v>1</v>
      </c>
      <c r="AK17" s="24">
        <v>1</v>
      </c>
      <c r="AL17" s="23">
        <v>1</v>
      </c>
      <c r="AM17" s="49">
        <v>1</v>
      </c>
      <c r="AN17" s="49">
        <v>1</v>
      </c>
      <c r="AO17" s="24">
        <v>1</v>
      </c>
      <c r="AP17" s="23">
        <v>1</v>
      </c>
      <c r="AQ17" s="24">
        <v>1</v>
      </c>
      <c r="AR17" s="23">
        <v>1</v>
      </c>
      <c r="AS17" s="24">
        <v>1</v>
      </c>
      <c r="AT17" s="23">
        <v>1</v>
      </c>
      <c r="AU17" s="49">
        <v>1</v>
      </c>
      <c r="AV17" s="49">
        <v>1</v>
      </c>
      <c r="AW17" s="24">
        <v>1</v>
      </c>
      <c r="AX17" s="23">
        <v>1</v>
      </c>
      <c r="AY17" s="24">
        <v>1</v>
      </c>
      <c r="AZ17" s="23">
        <v>1</v>
      </c>
      <c r="BA17" s="24">
        <v>1</v>
      </c>
      <c r="BB17" s="23">
        <v>1</v>
      </c>
      <c r="BC17" s="49">
        <v>1</v>
      </c>
      <c r="BD17" s="49">
        <v>1</v>
      </c>
      <c r="BE17" s="24">
        <v>1</v>
      </c>
      <c r="BF17" s="23">
        <v>1</v>
      </c>
      <c r="BG17" s="24">
        <v>1</v>
      </c>
      <c r="BH17" s="23">
        <v>1</v>
      </c>
      <c r="BI17" s="24">
        <v>1</v>
      </c>
      <c r="BJ17" s="23">
        <v>1</v>
      </c>
      <c r="BK17" s="49">
        <v>1</v>
      </c>
      <c r="BL17" s="49">
        <v>1</v>
      </c>
      <c r="BM17" s="24">
        <v>1</v>
      </c>
      <c r="BN17" s="23">
        <v>1</v>
      </c>
      <c r="BO17" s="24">
        <v>1</v>
      </c>
      <c r="BP17" s="23">
        <v>1</v>
      </c>
      <c r="BQ17" s="24">
        <v>1</v>
      </c>
      <c r="BR17" s="23">
        <v>1</v>
      </c>
      <c r="BS17" s="49">
        <v>1</v>
      </c>
      <c r="BT17" s="49">
        <v>1</v>
      </c>
      <c r="BU17" s="24">
        <v>1</v>
      </c>
      <c r="BV17" s="25">
        <f t="shared" si="0"/>
        <v>1.0303030303030303</v>
      </c>
      <c r="BW17" s="25">
        <v>1.0900000000000001</v>
      </c>
      <c r="BX17" s="22">
        <f t="shared" si="1"/>
        <v>70</v>
      </c>
      <c r="BY17" s="37" t="s">
        <v>37</v>
      </c>
      <c r="BZ17" s="41" t="s">
        <v>62</v>
      </c>
    </row>
    <row r="18" spans="1:78" x14ac:dyDescent="0.25">
      <c r="A18" s="22">
        <v>13</v>
      </c>
      <c r="B18" s="23">
        <v>1</v>
      </c>
      <c r="C18" s="24">
        <v>2</v>
      </c>
      <c r="D18" s="23">
        <v>1</v>
      </c>
      <c r="E18" s="24">
        <v>1</v>
      </c>
      <c r="F18" s="23">
        <v>1</v>
      </c>
      <c r="G18" s="49">
        <v>1</v>
      </c>
      <c r="H18" s="49">
        <v>2</v>
      </c>
      <c r="I18" s="24">
        <v>1</v>
      </c>
      <c r="J18" s="23">
        <v>1</v>
      </c>
      <c r="K18" s="24">
        <v>2</v>
      </c>
      <c r="L18" s="23">
        <v>2</v>
      </c>
      <c r="M18" s="24">
        <v>1</v>
      </c>
      <c r="N18" s="23">
        <v>1</v>
      </c>
      <c r="O18" s="49">
        <v>3</v>
      </c>
      <c r="P18" s="49">
        <v>2</v>
      </c>
      <c r="Q18" s="24">
        <v>2</v>
      </c>
      <c r="R18" s="23">
        <v>2</v>
      </c>
      <c r="S18" s="24">
        <v>3</v>
      </c>
      <c r="T18" s="23">
        <v>1</v>
      </c>
      <c r="U18" s="24">
        <v>1</v>
      </c>
      <c r="V18" s="23">
        <v>1</v>
      </c>
      <c r="W18" s="49">
        <v>1</v>
      </c>
      <c r="X18" s="49">
        <v>2</v>
      </c>
      <c r="Y18" s="24">
        <v>3</v>
      </c>
      <c r="Z18" s="23">
        <v>2</v>
      </c>
      <c r="AA18" s="24">
        <v>7</v>
      </c>
      <c r="AB18" s="23">
        <v>4</v>
      </c>
      <c r="AC18" s="24">
        <v>2</v>
      </c>
      <c r="AD18" s="23">
        <v>1</v>
      </c>
      <c r="AE18" s="49">
        <v>7</v>
      </c>
      <c r="AF18" s="49">
        <v>1</v>
      </c>
      <c r="AG18" s="24">
        <v>4</v>
      </c>
      <c r="AH18" s="23">
        <v>1</v>
      </c>
      <c r="AI18" s="24">
        <v>1</v>
      </c>
      <c r="AJ18" s="23">
        <v>2</v>
      </c>
      <c r="AK18" s="24">
        <v>1</v>
      </c>
      <c r="AL18" s="23">
        <v>1</v>
      </c>
      <c r="AM18" s="49">
        <v>3</v>
      </c>
      <c r="AN18" s="49">
        <v>2</v>
      </c>
      <c r="AO18" s="24">
        <v>2</v>
      </c>
      <c r="AP18" s="23">
        <v>2</v>
      </c>
      <c r="AQ18" s="24">
        <v>2</v>
      </c>
      <c r="AR18" s="23">
        <v>3</v>
      </c>
      <c r="AS18" s="24">
        <v>3</v>
      </c>
      <c r="AT18" s="23">
        <v>2</v>
      </c>
      <c r="AU18" s="49">
        <v>1</v>
      </c>
      <c r="AV18" s="49">
        <v>1</v>
      </c>
      <c r="AW18" s="24">
        <v>1</v>
      </c>
      <c r="AX18" s="23">
        <v>1</v>
      </c>
      <c r="AY18" s="24">
        <v>1</v>
      </c>
      <c r="AZ18" s="23">
        <v>2</v>
      </c>
      <c r="BA18" s="24">
        <v>1</v>
      </c>
      <c r="BB18" s="23">
        <v>1</v>
      </c>
      <c r="BC18" s="49">
        <v>1</v>
      </c>
      <c r="BD18" s="49">
        <v>2</v>
      </c>
      <c r="BE18" s="24">
        <v>1</v>
      </c>
      <c r="BF18" s="23">
        <v>2</v>
      </c>
      <c r="BG18" s="24">
        <v>1</v>
      </c>
      <c r="BH18" s="23">
        <v>1</v>
      </c>
      <c r="BI18" s="24">
        <v>3</v>
      </c>
      <c r="BJ18" s="23">
        <v>2</v>
      </c>
      <c r="BK18" s="49">
        <v>3</v>
      </c>
      <c r="BL18" s="49">
        <v>1</v>
      </c>
      <c r="BM18" s="24">
        <v>2</v>
      </c>
      <c r="BN18" s="23">
        <v>2</v>
      </c>
      <c r="BO18" s="24">
        <v>1</v>
      </c>
      <c r="BP18" s="23">
        <v>2</v>
      </c>
      <c r="BQ18" s="24">
        <v>1</v>
      </c>
      <c r="BR18" s="23">
        <v>2</v>
      </c>
      <c r="BS18" s="49">
        <v>1</v>
      </c>
      <c r="BT18" s="49">
        <v>2</v>
      </c>
      <c r="BU18" s="24">
        <v>2</v>
      </c>
      <c r="BV18" s="25">
        <f t="shared" si="0"/>
        <v>1.8484848484848484</v>
      </c>
      <c r="BW18" s="25">
        <v>1.75</v>
      </c>
      <c r="BX18" s="22">
        <f t="shared" si="1"/>
        <v>34</v>
      </c>
      <c r="BY18" s="37" t="s">
        <v>38</v>
      </c>
      <c r="BZ18" s="41" t="s">
        <v>52</v>
      </c>
    </row>
    <row r="19" spans="1:78" x14ac:dyDescent="0.25">
      <c r="A19" s="22">
        <v>14</v>
      </c>
      <c r="B19" s="23">
        <v>2</v>
      </c>
      <c r="C19" s="24">
        <v>2</v>
      </c>
      <c r="D19" s="23">
        <v>2</v>
      </c>
      <c r="E19" s="24">
        <v>1</v>
      </c>
      <c r="F19" s="23">
        <v>1</v>
      </c>
      <c r="G19" s="49">
        <v>1</v>
      </c>
      <c r="H19" s="49">
        <v>2</v>
      </c>
      <c r="I19" s="24">
        <v>1</v>
      </c>
      <c r="J19" s="23">
        <v>1</v>
      </c>
      <c r="K19" s="24">
        <v>1</v>
      </c>
      <c r="L19" s="23">
        <v>2</v>
      </c>
      <c r="M19" s="24">
        <v>2</v>
      </c>
      <c r="N19" s="23">
        <v>1</v>
      </c>
      <c r="O19" s="49">
        <v>2</v>
      </c>
      <c r="P19" s="49">
        <v>1</v>
      </c>
      <c r="Q19" s="24">
        <v>2</v>
      </c>
      <c r="R19" s="23">
        <v>1</v>
      </c>
      <c r="S19" s="24">
        <v>1</v>
      </c>
      <c r="T19" s="23">
        <v>1</v>
      </c>
      <c r="U19" s="24">
        <v>1</v>
      </c>
      <c r="V19" s="23">
        <v>1</v>
      </c>
      <c r="W19" s="49">
        <v>1</v>
      </c>
      <c r="X19" s="49">
        <v>1</v>
      </c>
      <c r="Y19" s="24">
        <v>1</v>
      </c>
      <c r="Z19" s="23">
        <v>2</v>
      </c>
      <c r="AA19" s="24">
        <v>1</v>
      </c>
      <c r="AB19" s="23">
        <v>1</v>
      </c>
      <c r="AC19" s="24">
        <v>1</v>
      </c>
      <c r="AD19" s="23">
        <v>2</v>
      </c>
      <c r="AE19" s="49">
        <v>2</v>
      </c>
      <c r="AF19" s="49">
        <v>1</v>
      </c>
      <c r="AG19" s="24">
        <v>1</v>
      </c>
      <c r="AH19" s="23">
        <v>1</v>
      </c>
      <c r="AI19" s="24">
        <v>2</v>
      </c>
      <c r="AJ19" s="23">
        <v>1</v>
      </c>
      <c r="AK19" s="24">
        <v>2</v>
      </c>
      <c r="AL19" s="23">
        <v>1</v>
      </c>
      <c r="AM19" s="49">
        <v>2</v>
      </c>
      <c r="AN19" s="49">
        <v>1</v>
      </c>
      <c r="AO19" s="24">
        <v>1</v>
      </c>
      <c r="AP19" s="23">
        <v>2</v>
      </c>
      <c r="AQ19" s="24">
        <v>1</v>
      </c>
      <c r="AR19" s="23">
        <v>1</v>
      </c>
      <c r="AS19" s="24">
        <v>1</v>
      </c>
      <c r="AT19" s="23">
        <v>1</v>
      </c>
      <c r="AU19" s="49">
        <v>2</v>
      </c>
      <c r="AV19" s="49">
        <v>1</v>
      </c>
      <c r="AW19" s="24">
        <v>1</v>
      </c>
      <c r="AX19" s="23">
        <v>1</v>
      </c>
      <c r="AY19" s="24">
        <v>1</v>
      </c>
      <c r="AZ19" s="23">
        <v>2</v>
      </c>
      <c r="BA19" s="24">
        <v>2</v>
      </c>
      <c r="BB19" s="23">
        <v>1</v>
      </c>
      <c r="BC19" s="49">
        <v>2</v>
      </c>
      <c r="BD19" s="49">
        <v>1</v>
      </c>
      <c r="BE19" s="24">
        <v>2</v>
      </c>
      <c r="BF19" s="23">
        <v>1</v>
      </c>
      <c r="BG19" s="24">
        <v>2</v>
      </c>
      <c r="BH19" s="23">
        <v>2</v>
      </c>
      <c r="BI19" s="24">
        <v>1</v>
      </c>
      <c r="BJ19" s="23">
        <v>1</v>
      </c>
      <c r="BK19" s="49">
        <v>1</v>
      </c>
      <c r="BL19" s="49">
        <v>1</v>
      </c>
      <c r="BM19" s="24">
        <v>2</v>
      </c>
      <c r="BN19" s="23">
        <v>2</v>
      </c>
      <c r="BO19" s="24">
        <v>2</v>
      </c>
      <c r="BP19" s="23">
        <v>2</v>
      </c>
      <c r="BQ19" s="24">
        <v>2</v>
      </c>
      <c r="BR19" s="23">
        <v>1</v>
      </c>
      <c r="BS19" s="49">
        <v>1</v>
      </c>
      <c r="BT19" s="49">
        <v>1</v>
      </c>
      <c r="BU19" s="24">
        <v>1</v>
      </c>
      <c r="BV19" s="25">
        <f t="shared" si="0"/>
        <v>1.3787878787878789</v>
      </c>
      <c r="BW19" s="25">
        <v>1.32</v>
      </c>
      <c r="BX19" s="22">
        <f t="shared" si="1"/>
        <v>45</v>
      </c>
      <c r="BY19" s="37" t="s">
        <v>39</v>
      </c>
      <c r="BZ19" s="42" t="s">
        <v>63</v>
      </c>
    </row>
    <row r="20" spans="1:78" x14ac:dyDescent="0.25">
      <c r="A20" s="22">
        <v>15</v>
      </c>
      <c r="B20" s="23">
        <v>1</v>
      </c>
      <c r="C20" s="24">
        <v>1</v>
      </c>
      <c r="D20" s="23">
        <v>1</v>
      </c>
      <c r="E20" s="24">
        <v>1</v>
      </c>
      <c r="F20" s="23">
        <v>1</v>
      </c>
      <c r="G20" s="49">
        <v>1</v>
      </c>
      <c r="H20" s="49">
        <v>1</v>
      </c>
      <c r="I20" s="24">
        <v>1</v>
      </c>
      <c r="J20" s="23">
        <v>1</v>
      </c>
      <c r="K20" s="24">
        <v>2</v>
      </c>
      <c r="L20" s="23">
        <v>2</v>
      </c>
      <c r="M20" s="24">
        <v>1</v>
      </c>
      <c r="N20" s="23">
        <v>1</v>
      </c>
      <c r="O20" s="49">
        <v>2</v>
      </c>
      <c r="P20" s="49">
        <v>1</v>
      </c>
      <c r="Q20" s="24">
        <v>1</v>
      </c>
      <c r="R20" s="23">
        <v>1</v>
      </c>
      <c r="S20" s="24">
        <v>1</v>
      </c>
      <c r="T20" s="23">
        <v>1</v>
      </c>
      <c r="U20" s="24">
        <v>1</v>
      </c>
      <c r="V20" s="23">
        <v>4</v>
      </c>
      <c r="W20" s="49">
        <v>2</v>
      </c>
      <c r="X20" s="49">
        <v>3</v>
      </c>
      <c r="Y20" s="24">
        <v>1</v>
      </c>
      <c r="Z20" s="23">
        <v>3</v>
      </c>
      <c r="AA20" s="24">
        <v>1</v>
      </c>
      <c r="AB20" s="23">
        <v>3</v>
      </c>
      <c r="AC20" s="24">
        <v>1</v>
      </c>
      <c r="AD20" s="23">
        <v>1</v>
      </c>
      <c r="AE20" s="49">
        <v>1</v>
      </c>
      <c r="AF20" s="49">
        <v>1</v>
      </c>
      <c r="AG20" s="24">
        <v>1</v>
      </c>
      <c r="AH20" s="23">
        <v>1</v>
      </c>
      <c r="AI20" s="24">
        <v>1</v>
      </c>
      <c r="AJ20" s="23">
        <v>2</v>
      </c>
      <c r="AK20" s="24">
        <v>1</v>
      </c>
      <c r="AL20" s="23">
        <v>3</v>
      </c>
      <c r="AM20" s="49">
        <v>2</v>
      </c>
      <c r="AN20" s="49">
        <v>4</v>
      </c>
      <c r="AO20" s="24">
        <v>1</v>
      </c>
      <c r="AP20" s="23">
        <v>3</v>
      </c>
      <c r="AQ20" s="24">
        <v>1</v>
      </c>
      <c r="AR20" s="23">
        <v>1</v>
      </c>
      <c r="AS20" s="24">
        <v>1</v>
      </c>
      <c r="AT20" s="23">
        <v>1</v>
      </c>
      <c r="AU20" s="49">
        <v>2</v>
      </c>
      <c r="AV20" s="49">
        <v>1</v>
      </c>
      <c r="AW20" s="24">
        <v>1</v>
      </c>
      <c r="AX20" s="23">
        <v>3</v>
      </c>
      <c r="AY20" s="24">
        <v>2</v>
      </c>
      <c r="AZ20" s="23">
        <v>1</v>
      </c>
      <c r="BA20" s="24">
        <v>1</v>
      </c>
      <c r="BB20" s="23">
        <v>2</v>
      </c>
      <c r="BC20" s="49">
        <v>1</v>
      </c>
      <c r="BD20" s="49">
        <v>1</v>
      </c>
      <c r="BE20" s="24">
        <v>1</v>
      </c>
      <c r="BF20" s="23">
        <v>3</v>
      </c>
      <c r="BG20" s="24">
        <v>1</v>
      </c>
      <c r="BH20" s="23">
        <v>1</v>
      </c>
      <c r="BI20" s="24">
        <v>1</v>
      </c>
      <c r="BJ20" s="23">
        <v>1</v>
      </c>
      <c r="BK20" s="49">
        <v>1</v>
      </c>
      <c r="BL20" s="49">
        <v>3</v>
      </c>
      <c r="BM20" s="24">
        <v>1</v>
      </c>
      <c r="BN20" s="23">
        <v>1</v>
      </c>
      <c r="BO20" s="24">
        <v>1</v>
      </c>
      <c r="BP20" s="23">
        <v>1</v>
      </c>
      <c r="BQ20" s="24">
        <v>1</v>
      </c>
      <c r="BR20" s="23">
        <v>1</v>
      </c>
      <c r="BS20" s="49">
        <v>2</v>
      </c>
      <c r="BT20" s="49">
        <v>1</v>
      </c>
      <c r="BU20" s="24">
        <v>1</v>
      </c>
      <c r="BV20" s="25">
        <f t="shared" si="0"/>
        <v>1.4696969696969697</v>
      </c>
      <c r="BW20" s="25">
        <v>1.4</v>
      </c>
      <c r="BX20" s="22">
        <f t="shared" si="1"/>
        <v>52</v>
      </c>
      <c r="BY20" s="37" t="s">
        <v>40</v>
      </c>
      <c r="BZ20" s="42" t="s">
        <v>64</v>
      </c>
    </row>
    <row r="21" spans="1:78" x14ac:dyDescent="0.25">
      <c r="A21" s="22">
        <v>16</v>
      </c>
      <c r="B21" s="23">
        <v>3</v>
      </c>
      <c r="C21" s="24">
        <v>1</v>
      </c>
      <c r="D21" s="23">
        <v>1</v>
      </c>
      <c r="E21" s="24">
        <v>1</v>
      </c>
      <c r="F21" s="23">
        <v>1</v>
      </c>
      <c r="G21" s="49">
        <v>1</v>
      </c>
      <c r="H21" s="49">
        <v>1</v>
      </c>
      <c r="I21" s="24">
        <v>2</v>
      </c>
      <c r="J21" s="23">
        <v>3</v>
      </c>
      <c r="K21" s="24">
        <v>3</v>
      </c>
      <c r="L21" s="23">
        <v>1</v>
      </c>
      <c r="M21" s="24">
        <v>1</v>
      </c>
      <c r="N21" s="23">
        <v>1</v>
      </c>
      <c r="O21" s="49">
        <v>2</v>
      </c>
      <c r="P21" s="49">
        <v>1</v>
      </c>
      <c r="Q21" s="24">
        <v>2</v>
      </c>
      <c r="R21" s="23">
        <v>1</v>
      </c>
      <c r="S21" s="24">
        <v>2</v>
      </c>
      <c r="T21" s="23">
        <v>2</v>
      </c>
      <c r="U21" s="24">
        <v>2</v>
      </c>
      <c r="V21" s="23">
        <v>1</v>
      </c>
      <c r="W21" s="49">
        <v>3</v>
      </c>
      <c r="X21" s="49">
        <v>1</v>
      </c>
      <c r="Y21" s="24">
        <v>2</v>
      </c>
      <c r="Z21" s="23">
        <v>2</v>
      </c>
      <c r="AA21" s="24">
        <v>2</v>
      </c>
      <c r="AB21" s="23">
        <v>1</v>
      </c>
      <c r="AC21" s="24">
        <v>1</v>
      </c>
      <c r="AD21" s="23">
        <v>3</v>
      </c>
      <c r="AE21" s="49">
        <v>2</v>
      </c>
      <c r="AF21" s="49">
        <v>1</v>
      </c>
      <c r="AG21" s="24">
        <v>1</v>
      </c>
      <c r="AH21" s="23">
        <v>2</v>
      </c>
      <c r="AI21" s="24">
        <v>1</v>
      </c>
      <c r="AJ21" s="23">
        <v>2</v>
      </c>
      <c r="AK21" s="24">
        <v>1</v>
      </c>
      <c r="AL21" s="23">
        <v>1</v>
      </c>
      <c r="AM21" s="49">
        <v>1</v>
      </c>
      <c r="AN21" s="49">
        <v>1</v>
      </c>
      <c r="AO21" s="24">
        <v>1</v>
      </c>
      <c r="AP21" s="23">
        <v>1</v>
      </c>
      <c r="AQ21" s="24">
        <v>1</v>
      </c>
      <c r="AR21" s="23">
        <v>1</v>
      </c>
      <c r="AS21" s="24">
        <v>1</v>
      </c>
      <c r="AT21" s="23">
        <v>1</v>
      </c>
      <c r="AU21" s="49">
        <v>3</v>
      </c>
      <c r="AV21" s="49">
        <v>1</v>
      </c>
      <c r="AW21" s="24">
        <v>1</v>
      </c>
      <c r="AX21" s="23">
        <v>1</v>
      </c>
      <c r="AY21" s="24">
        <v>1</v>
      </c>
      <c r="AZ21" s="23">
        <v>1</v>
      </c>
      <c r="BA21" s="24">
        <v>1</v>
      </c>
      <c r="BB21" s="23">
        <v>1</v>
      </c>
      <c r="BC21" s="49">
        <v>2</v>
      </c>
      <c r="BD21" s="49">
        <v>7</v>
      </c>
      <c r="BE21" s="24">
        <v>1</v>
      </c>
      <c r="BF21" s="23">
        <v>1</v>
      </c>
      <c r="BG21" s="24">
        <v>1</v>
      </c>
      <c r="BH21" s="23">
        <v>2</v>
      </c>
      <c r="BI21" s="24">
        <v>1</v>
      </c>
      <c r="BJ21" s="23">
        <v>2</v>
      </c>
      <c r="BK21" s="49">
        <v>2</v>
      </c>
      <c r="BL21" s="49">
        <v>1</v>
      </c>
      <c r="BM21" s="24">
        <v>1</v>
      </c>
      <c r="BN21" s="23">
        <v>1</v>
      </c>
      <c r="BO21" s="24">
        <v>1</v>
      </c>
      <c r="BP21" s="23">
        <v>1</v>
      </c>
      <c r="BQ21" s="24">
        <v>1</v>
      </c>
      <c r="BR21" s="23">
        <v>1</v>
      </c>
      <c r="BS21" s="49">
        <v>1</v>
      </c>
      <c r="BT21" s="49">
        <v>2</v>
      </c>
      <c r="BU21" s="24">
        <v>1</v>
      </c>
      <c r="BV21" s="25">
        <f t="shared" si="0"/>
        <v>1.5151515151515151</v>
      </c>
      <c r="BW21" s="25">
        <v>1.37</v>
      </c>
      <c r="BX21" s="22">
        <f t="shared" si="1"/>
        <v>48</v>
      </c>
      <c r="BY21" s="37" t="s">
        <v>46</v>
      </c>
      <c r="BZ21" s="41" t="s">
        <v>65</v>
      </c>
    </row>
    <row r="22" spans="1:78" x14ac:dyDescent="0.25">
      <c r="A22" s="22">
        <v>17</v>
      </c>
      <c r="B22" s="23">
        <v>1</v>
      </c>
      <c r="C22" s="24">
        <v>1</v>
      </c>
      <c r="D22" s="23">
        <v>1</v>
      </c>
      <c r="E22" s="24">
        <v>1</v>
      </c>
      <c r="F22" s="23">
        <v>4</v>
      </c>
      <c r="G22" s="49">
        <v>1</v>
      </c>
      <c r="H22" s="49">
        <v>1</v>
      </c>
      <c r="I22" s="24">
        <v>3</v>
      </c>
      <c r="J22" s="23">
        <v>1</v>
      </c>
      <c r="K22" s="24">
        <v>2</v>
      </c>
      <c r="L22" s="23">
        <v>1</v>
      </c>
      <c r="M22" s="24">
        <v>2</v>
      </c>
      <c r="N22" s="23">
        <v>2</v>
      </c>
      <c r="O22" s="49">
        <v>3</v>
      </c>
      <c r="P22" s="49">
        <v>2</v>
      </c>
      <c r="Q22" s="24">
        <v>2</v>
      </c>
      <c r="R22" s="23">
        <v>1</v>
      </c>
      <c r="S22" s="24">
        <v>2</v>
      </c>
      <c r="T22" s="23">
        <v>1</v>
      </c>
      <c r="U22" s="24">
        <v>1</v>
      </c>
      <c r="V22" s="23">
        <v>2</v>
      </c>
      <c r="W22" s="49">
        <v>2</v>
      </c>
      <c r="X22" s="49">
        <v>3</v>
      </c>
      <c r="Y22" s="24">
        <v>1</v>
      </c>
      <c r="Z22" s="23">
        <v>1</v>
      </c>
      <c r="AA22" s="24">
        <v>1</v>
      </c>
      <c r="AB22" s="23">
        <v>1</v>
      </c>
      <c r="AC22" s="24">
        <v>5</v>
      </c>
      <c r="AD22" s="23">
        <v>2</v>
      </c>
      <c r="AE22" s="49">
        <v>2</v>
      </c>
      <c r="AF22" s="49">
        <v>1</v>
      </c>
      <c r="AG22" s="24">
        <v>1</v>
      </c>
      <c r="AH22" s="23">
        <v>1</v>
      </c>
      <c r="AI22" s="24">
        <v>1</v>
      </c>
      <c r="AJ22" s="23">
        <v>1</v>
      </c>
      <c r="AK22" s="24">
        <v>1</v>
      </c>
      <c r="AL22" s="23">
        <v>1</v>
      </c>
      <c r="AM22" s="49">
        <v>1</v>
      </c>
      <c r="AN22" s="49">
        <v>2</v>
      </c>
      <c r="AO22" s="24">
        <v>1</v>
      </c>
      <c r="AP22" s="23">
        <v>1</v>
      </c>
      <c r="AQ22" s="24">
        <v>2</v>
      </c>
      <c r="AR22" s="23">
        <v>1</v>
      </c>
      <c r="AS22" s="24">
        <v>2</v>
      </c>
      <c r="AT22" s="23">
        <v>2</v>
      </c>
      <c r="AU22" s="49">
        <v>1</v>
      </c>
      <c r="AV22" s="49">
        <v>1</v>
      </c>
      <c r="AW22" s="24">
        <v>1</v>
      </c>
      <c r="AX22" s="23">
        <v>1</v>
      </c>
      <c r="AY22" s="24">
        <v>1</v>
      </c>
      <c r="AZ22" s="23">
        <v>1</v>
      </c>
      <c r="BA22" s="24">
        <v>4</v>
      </c>
      <c r="BB22" s="23">
        <v>1</v>
      </c>
      <c r="BC22" s="49">
        <v>1</v>
      </c>
      <c r="BD22" s="49">
        <v>2</v>
      </c>
      <c r="BE22" s="24">
        <v>1</v>
      </c>
      <c r="BF22" s="23">
        <v>1</v>
      </c>
      <c r="BG22" s="24">
        <v>2</v>
      </c>
      <c r="BH22" s="23">
        <v>2</v>
      </c>
      <c r="BI22" s="24">
        <v>1</v>
      </c>
      <c r="BJ22" s="23">
        <v>2</v>
      </c>
      <c r="BK22" s="49">
        <v>1</v>
      </c>
      <c r="BL22" s="49">
        <v>1</v>
      </c>
      <c r="BM22" s="24">
        <v>1</v>
      </c>
      <c r="BN22" s="23">
        <v>1</v>
      </c>
      <c r="BO22" s="24">
        <v>1</v>
      </c>
      <c r="BP22" s="23">
        <v>1</v>
      </c>
      <c r="BQ22" s="24">
        <v>1</v>
      </c>
      <c r="BR22" s="23">
        <v>2</v>
      </c>
      <c r="BS22" s="49">
        <v>1</v>
      </c>
      <c r="BT22" s="49">
        <v>1</v>
      </c>
      <c r="BU22" s="24">
        <v>2</v>
      </c>
      <c r="BV22" s="25">
        <f t="shared" si="0"/>
        <v>1.5151515151515151</v>
      </c>
      <c r="BW22" s="25">
        <v>1.38</v>
      </c>
      <c r="BX22" s="22">
        <f t="shared" si="1"/>
        <v>46</v>
      </c>
      <c r="BY22" s="37" t="s">
        <v>47</v>
      </c>
      <c r="BZ22" s="42" t="s">
        <v>66</v>
      </c>
    </row>
    <row r="23" spans="1:78" ht="15.75" thickBot="1" x14ac:dyDescent="0.3">
      <c r="A23" s="26">
        <v>18</v>
      </c>
      <c r="B23" s="27">
        <v>2</v>
      </c>
      <c r="C23" s="28">
        <v>1</v>
      </c>
      <c r="D23" s="27">
        <v>3</v>
      </c>
      <c r="E23" s="28">
        <v>3</v>
      </c>
      <c r="F23" s="27">
        <v>1</v>
      </c>
      <c r="G23" s="50">
        <v>1</v>
      </c>
      <c r="H23" s="50">
        <v>3</v>
      </c>
      <c r="I23" s="28">
        <v>3</v>
      </c>
      <c r="J23" s="27">
        <v>1</v>
      </c>
      <c r="K23" s="28">
        <v>3</v>
      </c>
      <c r="L23" s="27">
        <v>2</v>
      </c>
      <c r="M23" s="28">
        <v>2</v>
      </c>
      <c r="N23" s="27">
        <v>2</v>
      </c>
      <c r="O23" s="50">
        <v>2</v>
      </c>
      <c r="P23" s="50">
        <v>2</v>
      </c>
      <c r="Q23" s="28">
        <v>1</v>
      </c>
      <c r="R23" s="27">
        <v>2</v>
      </c>
      <c r="S23" s="28">
        <v>2</v>
      </c>
      <c r="T23" s="27">
        <v>2</v>
      </c>
      <c r="U23" s="28">
        <v>2</v>
      </c>
      <c r="V23" s="27">
        <v>2</v>
      </c>
      <c r="W23" s="50">
        <v>1</v>
      </c>
      <c r="X23" s="50">
        <v>2</v>
      </c>
      <c r="Y23" s="28">
        <v>2</v>
      </c>
      <c r="Z23" s="27">
        <v>2</v>
      </c>
      <c r="AA23" s="28">
        <v>1</v>
      </c>
      <c r="AB23" s="27">
        <v>1</v>
      </c>
      <c r="AC23" s="28">
        <v>3</v>
      </c>
      <c r="AD23" s="27">
        <v>4</v>
      </c>
      <c r="AE23" s="50">
        <v>1</v>
      </c>
      <c r="AF23" s="50">
        <v>3</v>
      </c>
      <c r="AG23" s="28">
        <v>2</v>
      </c>
      <c r="AH23" s="27">
        <v>2</v>
      </c>
      <c r="AI23" s="28">
        <v>1</v>
      </c>
      <c r="AJ23" s="27">
        <v>2</v>
      </c>
      <c r="AK23" s="28">
        <v>1</v>
      </c>
      <c r="AL23" s="27">
        <v>2</v>
      </c>
      <c r="AM23" s="50">
        <v>2</v>
      </c>
      <c r="AN23" s="50">
        <v>1</v>
      </c>
      <c r="AO23" s="28">
        <v>2</v>
      </c>
      <c r="AP23" s="27">
        <v>1</v>
      </c>
      <c r="AQ23" s="28">
        <v>2</v>
      </c>
      <c r="AR23" s="27">
        <v>3</v>
      </c>
      <c r="AS23" s="28">
        <v>2</v>
      </c>
      <c r="AT23" s="27">
        <v>2</v>
      </c>
      <c r="AU23" s="50">
        <v>2</v>
      </c>
      <c r="AV23" s="50">
        <v>2</v>
      </c>
      <c r="AW23" s="28">
        <v>1</v>
      </c>
      <c r="AX23" s="27">
        <v>2</v>
      </c>
      <c r="AY23" s="28">
        <v>2</v>
      </c>
      <c r="AZ23" s="27">
        <v>2</v>
      </c>
      <c r="BA23" s="28">
        <v>1</v>
      </c>
      <c r="BB23" s="27">
        <v>2</v>
      </c>
      <c r="BC23" s="50">
        <v>2</v>
      </c>
      <c r="BD23" s="50">
        <v>2</v>
      </c>
      <c r="BE23" s="28">
        <v>2</v>
      </c>
      <c r="BF23" s="27">
        <v>2</v>
      </c>
      <c r="BG23" s="28">
        <v>3</v>
      </c>
      <c r="BH23" s="27">
        <v>2</v>
      </c>
      <c r="BI23" s="28">
        <v>1</v>
      </c>
      <c r="BJ23" s="27">
        <v>2</v>
      </c>
      <c r="BK23" s="50">
        <v>1</v>
      </c>
      <c r="BL23" s="50">
        <v>1</v>
      </c>
      <c r="BM23" s="28">
        <v>2</v>
      </c>
      <c r="BN23" s="27">
        <v>2</v>
      </c>
      <c r="BO23" s="28">
        <v>2</v>
      </c>
      <c r="BP23" s="27">
        <v>2</v>
      </c>
      <c r="BQ23" s="28">
        <v>1</v>
      </c>
      <c r="BR23" s="27">
        <v>2</v>
      </c>
      <c r="BS23" s="50">
        <v>2</v>
      </c>
      <c r="BT23" s="50">
        <v>2</v>
      </c>
      <c r="BU23" s="28">
        <v>2</v>
      </c>
      <c r="BV23" s="29">
        <f t="shared" si="0"/>
        <v>1.893939393939394</v>
      </c>
      <c r="BW23" s="29">
        <v>1.78</v>
      </c>
      <c r="BX23" s="26">
        <f t="shared" si="1"/>
        <v>19</v>
      </c>
      <c r="BY23" s="38" t="s">
        <v>41</v>
      </c>
      <c r="BZ23" s="41" t="s">
        <v>67</v>
      </c>
    </row>
    <row r="24" spans="1:78" ht="15.75" thickBot="1" x14ac:dyDescent="0.3">
      <c r="B24" s="10">
        <f>SUM(B6:B23)</f>
        <v>26</v>
      </c>
      <c r="C24" s="11">
        <f t="shared" ref="C24:BO24" si="2">SUM(C6:C23)</f>
        <v>26</v>
      </c>
      <c r="D24" s="10">
        <f>SUM(D6:D23)</f>
        <v>24</v>
      </c>
      <c r="E24" s="11">
        <f t="shared" ref="E24:I24" si="3">SUM(E6:E23)</f>
        <v>25</v>
      </c>
      <c r="F24" s="12">
        <f t="shared" si="3"/>
        <v>27</v>
      </c>
      <c r="G24" s="12">
        <f t="shared" si="3"/>
        <v>25</v>
      </c>
      <c r="H24" s="12">
        <f t="shared" si="3"/>
        <v>26</v>
      </c>
      <c r="I24" s="12">
        <f t="shared" si="3"/>
        <v>29</v>
      </c>
      <c r="J24" s="12">
        <f t="shared" si="2"/>
        <v>22</v>
      </c>
      <c r="K24" s="12">
        <f t="shared" si="2"/>
        <v>29</v>
      </c>
      <c r="L24" s="12">
        <f t="shared" ref="L24:Q24" si="4">SUM(L6:L23)</f>
        <v>25</v>
      </c>
      <c r="M24" s="12">
        <f t="shared" si="4"/>
        <v>25</v>
      </c>
      <c r="N24" s="12">
        <f t="shared" si="4"/>
        <v>24</v>
      </c>
      <c r="O24" s="12">
        <f t="shared" si="4"/>
        <v>29</v>
      </c>
      <c r="P24" s="12">
        <f t="shared" si="4"/>
        <v>26</v>
      </c>
      <c r="Q24" s="12">
        <f t="shared" si="4"/>
        <v>26</v>
      </c>
      <c r="R24" s="10">
        <f t="shared" si="2"/>
        <v>24</v>
      </c>
      <c r="S24" s="11">
        <f t="shared" si="2"/>
        <v>26</v>
      </c>
      <c r="T24" s="12">
        <f t="shared" si="2"/>
        <v>24</v>
      </c>
      <c r="U24" s="12">
        <f t="shared" si="2"/>
        <v>24</v>
      </c>
      <c r="V24" s="12">
        <f t="shared" si="2"/>
        <v>29</v>
      </c>
      <c r="W24" s="12">
        <f t="shared" si="2"/>
        <v>27</v>
      </c>
      <c r="X24" s="12">
        <f t="shared" si="2"/>
        <v>29</v>
      </c>
      <c r="Y24" s="12">
        <f t="shared" si="2"/>
        <v>29</v>
      </c>
      <c r="Z24" s="10">
        <f t="shared" si="2"/>
        <v>28</v>
      </c>
      <c r="AA24" s="11">
        <f t="shared" si="2"/>
        <v>32</v>
      </c>
      <c r="AB24" s="10">
        <f t="shared" ref="AB24:AG24" si="5">SUM(AB6:AB23)</f>
        <v>29</v>
      </c>
      <c r="AC24" s="11">
        <f t="shared" si="5"/>
        <v>33</v>
      </c>
      <c r="AD24" s="12">
        <f t="shared" si="5"/>
        <v>31</v>
      </c>
      <c r="AE24" s="12">
        <f t="shared" si="5"/>
        <v>35</v>
      </c>
      <c r="AF24" s="12">
        <f t="shared" si="5"/>
        <v>28</v>
      </c>
      <c r="AG24" s="12">
        <f t="shared" si="5"/>
        <v>26</v>
      </c>
      <c r="AH24" s="12">
        <f t="shared" si="2"/>
        <v>25</v>
      </c>
      <c r="AI24" s="11">
        <f t="shared" si="2"/>
        <v>24</v>
      </c>
      <c r="AJ24" s="12">
        <f t="shared" ref="AJ24:AO24" si="6">SUM(AJ6:AJ23)</f>
        <v>27</v>
      </c>
      <c r="AK24" s="11">
        <f t="shared" si="6"/>
        <v>25</v>
      </c>
      <c r="AL24" s="12">
        <f t="shared" si="6"/>
        <v>27</v>
      </c>
      <c r="AM24" s="12">
        <f t="shared" si="6"/>
        <v>27</v>
      </c>
      <c r="AN24" s="12">
        <f t="shared" si="6"/>
        <v>32</v>
      </c>
      <c r="AO24" s="12">
        <f t="shared" si="6"/>
        <v>24</v>
      </c>
      <c r="AP24" s="39">
        <f t="shared" si="2"/>
        <v>28</v>
      </c>
      <c r="AQ24" s="40">
        <f t="shared" si="2"/>
        <v>26</v>
      </c>
      <c r="AR24" s="39">
        <f t="shared" ref="AR24:AW24" si="7">SUM(AR6:AR23)</f>
        <v>27</v>
      </c>
      <c r="AS24" s="40">
        <f t="shared" si="7"/>
        <v>27</v>
      </c>
      <c r="AT24" s="12">
        <f t="shared" si="7"/>
        <v>29</v>
      </c>
      <c r="AU24" s="12">
        <f t="shared" si="7"/>
        <v>29</v>
      </c>
      <c r="AV24" s="12">
        <f t="shared" si="7"/>
        <v>19</v>
      </c>
      <c r="AW24" s="12">
        <f t="shared" si="7"/>
        <v>23</v>
      </c>
      <c r="AX24" s="12">
        <f t="shared" si="2"/>
        <v>25</v>
      </c>
      <c r="AY24" s="12">
        <f t="shared" si="2"/>
        <v>24</v>
      </c>
      <c r="AZ24" s="12">
        <f t="shared" ref="AZ24:BE24" si="8">SUM(AZ6:AZ23)</f>
        <v>26</v>
      </c>
      <c r="BA24" s="12">
        <f t="shared" si="8"/>
        <v>28</v>
      </c>
      <c r="BB24" s="12">
        <f t="shared" si="8"/>
        <v>25</v>
      </c>
      <c r="BC24" s="12">
        <f t="shared" si="8"/>
        <v>24</v>
      </c>
      <c r="BD24" s="12">
        <f t="shared" si="8"/>
        <v>30</v>
      </c>
      <c r="BE24" s="12">
        <f t="shared" si="8"/>
        <v>23</v>
      </c>
      <c r="BF24" s="10">
        <f t="shared" si="2"/>
        <v>27</v>
      </c>
      <c r="BG24" s="11">
        <f t="shared" si="2"/>
        <v>29</v>
      </c>
      <c r="BH24" s="10">
        <f t="shared" ref="BH24:BM24" si="9">SUM(BH6:BH23)</f>
        <v>31</v>
      </c>
      <c r="BI24" s="11">
        <f t="shared" si="9"/>
        <v>27</v>
      </c>
      <c r="BJ24" s="12">
        <f t="shared" si="9"/>
        <v>28</v>
      </c>
      <c r="BK24" s="12">
        <f t="shared" si="9"/>
        <v>25</v>
      </c>
      <c r="BL24" s="12">
        <f t="shared" si="9"/>
        <v>24</v>
      </c>
      <c r="BM24" s="12">
        <f t="shared" si="9"/>
        <v>25</v>
      </c>
      <c r="BN24" s="12">
        <f t="shared" si="2"/>
        <v>26</v>
      </c>
      <c r="BO24" s="11">
        <f t="shared" si="2"/>
        <v>26</v>
      </c>
      <c r="BP24" s="12">
        <f t="shared" ref="BP24:BU24" si="10">SUM(BP6:BP23)</f>
        <v>25</v>
      </c>
      <c r="BQ24" s="11">
        <f t="shared" si="10"/>
        <v>22</v>
      </c>
      <c r="BR24" s="12">
        <f t="shared" si="10"/>
        <v>25</v>
      </c>
      <c r="BS24" s="12">
        <f t="shared" si="10"/>
        <v>25</v>
      </c>
      <c r="BT24" s="12">
        <f t="shared" si="10"/>
        <v>26</v>
      </c>
      <c r="BU24" s="12">
        <f t="shared" si="10"/>
        <v>26</v>
      </c>
      <c r="BV24" s="14">
        <f t="shared" si="0"/>
        <v>26.666666666666668</v>
      </c>
      <c r="BW24" s="52"/>
    </row>
    <row r="25" spans="1:78" s="30" customFormat="1" ht="15.75" thickBot="1" x14ac:dyDescent="0.3">
      <c r="A25" s="30" t="s">
        <v>11</v>
      </c>
      <c r="B25" s="31"/>
      <c r="C25" s="32">
        <f>AVERAGE(B24:C24)</f>
        <v>26</v>
      </c>
      <c r="D25" s="31"/>
      <c r="E25" s="32">
        <f>AVERAGE(D24:E24)</f>
        <v>24.5</v>
      </c>
      <c r="F25" s="31"/>
      <c r="G25" s="51"/>
      <c r="H25" s="51"/>
      <c r="I25" s="32">
        <f>AVERAGE(F24:I24)</f>
        <v>26.75</v>
      </c>
      <c r="J25" s="31"/>
      <c r="K25" s="32">
        <f>AVERAGE(J24:K24)</f>
        <v>25.5</v>
      </c>
      <c r="L25" s="31"/>
      <c r="M25" s="32">
        <f>AVERAGE(L24:M24)</f>
        <v>25</v>
      </c>
      <c r="N25" s="31"/>
      <c r="O25" s="51"/>
      <c r="P25" s="51"/>
      <c r="Q25" s="32">
        <f>AVERAGE(N24:Q24)</f>
        <v>26.25</v>
      </c>
      <c r="R25" s="31"/>
      <c r="S25" s="32">
        <f>AVERAGE(R24:S24)</f>
        <v>25</v>
      </c>
      <c r="T25" s="31"/>
      <c r="U25" s="32">
        <f>AVERAGE(T24:U24)</f>
        <v>24</v>
      </c>
      <c r="V25" s="31"/>
      <c r="W25" s="51"/>
      <c r="X25" s="51"/>
      <c r="Y25" s="32">
        <f>AVERAGE(V24:Y24)</f>
        <v>28.5</v>
      </c>
      <c r="Z25" s="31"/>
      <c r="AA25" s="32">
        <f>AVERAGE(Z24:AA24)</f>
        <v>30</v>
      </c>
      <c r="AB25" s="31"/>
      <c r="AC25" s="32">
        <f>AVERAGE(AB24:AC24)</f>
        <v>31</v>
      </c>
      <c r="AD25" s="31"/>
      <c r="AE25" s="51"/>
      <c r="AF25" s="51"/>
      <c r="AG25" s="32">
        <f>AVERAGE(AD24:AG24)</f>
        <v>30</v>
      </c>
      <c r="AH25" s="31"/>
      <c r="AI25" s="32">
        <f>AVERAGE(AH24:AI24)</f>
        <v>24.5</v>
      </c>
      <c r="AJ25" s="31"/>
      <c r="AK25" s="32">
        <f>AVERAGE(AJ24:AK24)</f>
        <v>26</v>
      </c>
      <c r="AL25" s="31"/>
      <c r="AM25" s="51"/>
      <c r="AN25" s="51"/>
      <c r="AO25" s="32">
        <f>AVERAGE(AL24:AO24)</f>
        <v>27.5</v>
      </c>
      <c r="AP25" s="31"/>
      <c r="AQ25" s="32">
        <f>AVERAGE(AP24:AQ24)</f>
        <v>27</v>
      </c>
      <c r="AR25" s="31"/>
      <c r="AS25" s="32">
        <f>AVERAGE(AR24:AS24)</f>
        <v>27</v>
      </c>
      <c r="AT25" s="31"/>
      <c r="AU25" s="51"/>
      <c r="AV25" s="51"/>
      <c r="AW25" s="32">
        <f>AVERAGE(AT24:AW24)</f>
        <v>25</v>
      </c>
      <c r="AX25" s="31"/>
      <c r="AY25" s="32">
        <f>AVERAGE(AX24:AY24)</f>
        <v>24.5</v>
      </c>
      <c r="AZ25" s="31"/>
      <c r="BA25" s="32">
        <f>AVERAGE(AZ24:BA24)</f>
        <v>27</v>
      </c>
      <c r="BB25" s="31"/>
      <c r="BC25" s="51"/>
      <c r="BD25" s="51"/>
      <c r="BE25" s="32">
        <f>AVERAGE(BB24:BE24)</f>
        <v>25.5</v>
      </c>
      <c r="BF25" s="31"/>
      <c r="BG25" s="32">
        <f>AVERAGE(BF24:BG24)</f>
        <v>28</v>
      </c>
      <c r="BH25" s="31"/>
      <c r="BI25" s="32">
        <f>AVERAGE(BH24:BI24)</f>
        <v>29</v>
      </c>
      <c r="BJ25" s="31"/>
      <c r="BK25" s="51"/>
      <c r="BL25" s="51"/>
      <c r="BM25" s="32">
        <f>AVERAGE(BJ24:BM24)</f>
        <v>25.5</v>
      </c>
      <c r="BN25" s="31"/>
      <c r="BO25" s="32">
        <f>AVERAGE(BN24:BO24)</f>
        <v>26</v>
      </c>
      <c r="BP25" s="31"/>
      <c r="BQ25" s="32">
        <f>AVERAGE(BP24:BQ24)</f>
        <v>23.5</v>
      </c>
      <c r="BR25" s="31"/>
      <c r="BS25" s="51"/>
      <c r="BT25" s="51"/>
      <c r="BU25" s="32">
        <f>AVERAGE(BR24:BU24)</f>
        <v>25.5</v>
      </c>
      <c r="BV25" s="13"/>
      <c r="BW25" s="13"/>
      <c r="BX25" s="13"/>
      <c r="BZ25" s="43"/>
    </row>
    <row r="28" spans="1:78" ht="15.75" thickBot="1" x14ac:dyDescent="0.3">
      <c r="A28" t="s">
        <v>49</v>
      </c>
    </row>
    <row r="29" spans="1:78" x14ac:dyDescent="0.25">
      <c r="A29" s="33"/>
      <c r="B29" s="1" t="s">
        <v>8</v>
      </c>
      <c r="C29" s="44"/>
      <c r="D29" s="44"/>
      <c r="E29" s="2"/>
      <c r="F29" s="1" t="s">
        <v>86</v>
      </c>
      <c r="G29" s="44"/>
      <c r="H29" s="44"/>
      <c r="I29" s="44"/>
      <c r="J29" s="1" t="s">
        <v>0</v>
      </c>
      <c r="K29" s="44"/>
      <c r="L29" s="44"/>
      <c r="M29" s="2"/>
      <c r="N29" s="1" t="s">
        <v>87</v>
      </c>
      <c r="O29" s="44"/>
      <c r="P29" s="44"/>
      <c r="Q29" s="44"/>
      <c r="R29" s="1" t="s">
        <v>1</v>
      </c>
      <c r="S29" s="44"/>
      <c r="T29" s="44"/>
      <c r="U29" s="2"/>
      <c r="V29" s="1" t="s">
        <v>88</v>
      </c>
      <c r="W29" s="44"/>
      <c r="X29" s="44"/>
      <c r="Y29" s="44"/>
      <c r="Z29" s="1" t="s">
        <v>2</v>
      </c>
      <c r="AA29" s="44"/>
      <c r="AB29" s="44"/>
      <c r="AC29" s="2"/>
      <c r="AD29" s="1" t="s">
        <v>89</v>
      </c>
      <c r="AE29" s="44"/>
      <c r="AF29" s="44"/>
      <c r="AG29" s="44"/>
      <c r="AH29" s="1" t="s">
        <v>3</v>
      </c>
      <c r="AI29" s="44"/>
      <c r="AJ29" s="44"/>
      <c r="AK29" s="2"/>
      <c r="AL29" s="1" t="s">
        <v>90</v>
      </c>
      <c r="AM29" s="44"/>
      <c r="AN29" s="44"/>
      <c r="AO29" s="44"/>
      <c r="AP29" s="1" t="s">
        <v>4</v>
      </c>
      <c r="AQ29" s="44"/>
      <c r="AR29" s="44"/>
      <c r="AS29" s="2"/>
      <c r="AT29" s="1" t="s">
        <v>91</v>
      </c>
      <c r="AU29" s="44"/>
      <c r="AV29" s="44"/>
      <c r="AW29" s="44"/>
      <c r="AX29" s="1" t="s">
        <v>5</v>
      </c>
      <c r="AY29" s="44"/>
      <c r="AZ29" s="44"/>
      <c r="BA29" s="2"/>
      <c r="BB29" s="1" t="s">
        <v>92</v>
      </c>
      <c r="BC29" s="44"/>
      <c r="BD29" s="44"/>
      <c r="BE29" s="44"/>
      <c r="BF29" s="1" t="s">
        <v>6</v>
      </c>
      <c r="BG29" s="44"/>
      <c r="BH29" s="44"/>
      <c r="BI29" s="2"/>
      <c r="BJ29" s="1" t="s">
        <v>93</v>
      </c>
      <c r="BK29" s="44"/>
      <c r="BL29" s="44"/>
      <c r="BM29" s="44"/>
      <c r="BN29" s="1" t="s">
        <v>7</v>
      </c>
      <c r="BO29" s="44"/>
      <c r="BP29" s="44"/>
      <c r="BQ29" s="2"/>
      <c r="BR29" s="1" t="s">
        <v>94</v>
      </c>
      <c r="BS29" s="44"/>
      <c r="BT29" s="44"/>
      <c r="BU29" s="44"/>
      <c r="BV29" s="15"/>
      <c r="BW29" s="46"/>
    </row>
    <row r="30" spans="1:78" x14ac:dyDescent="0.25">
      <c r="A30" s="34"/>
      <c r="B30" s="3"/>
      <c r="C30" s="45"/>
      <c r="D30" s="45"/>
      <c r="E30" s="4"/>
      <c r="F30" s="3"/>
      <c r="G30" s="45"/>
      <c r="H30" s="45"/>
      <c r="I30" s="45"/>
      <c r="J30" s="3"/>
      <c r="K30" s="45"/>
      <c r="L30" s="45"/>
      <c r="M30" s="4"/>
      <c r="N30" s="3"/>
      <c r="O30" s="45"/>
      <c r="P30" s="45"/>
      <c r="Q30" s="45"/>
      <c r="R30" s="3"/>
      <c r="S30" s="45"/>
      <c r="T30" s="45"/>
      <c r="U30" s="4"/>
      <c r="V30" s="3"/>
      <c r="W30" s="45"/>
      <c r="X30" s="45"/>
      <c r="Y30" s="45"/>
      <c r="Z30" s="3"/>
      <c r="AA30" s="45"/>
      <c r="AB30" s="45"/>
      <c r="AC30" s="4"/>
      <c r="AD30" s="3"/>
      <c r="AE30" s="45"/>
      <c r="AF30" s="45"/>
      <c r="AG30" s="45"/>
      <c r="AH30" s="3"/>
      <c r="AI30" s="45"/>
      <c r="AJ30" s="45"/>
      <c r="AK30" s="4"/>
      <c r="AL30" s="3"/>
      <c r="AM30" s="45"/>
      <c r="AN30" s="45"/>
      <c r="AO30" s="45"/>
      <c r="AP30" s="3"/>
      <c r="AQ30" s="45"/>
      <c r="AR30" s="45"/>
      <c r="AS30" s="4"/>
      <c r="AT30" s="3"/>
      <c r="AU30" s="45"/>
      <c r="AV30" s="45"/>
      <c r="AW30" s="45"/>
      <c r="AX30" s="3"/>
      <c r="AY30" s="45"/>
      <c r="AZ30" s="45"/>
      <c r="BA30" s="4"/>
      <c r="BB30" s="3"/>
      <c r="BC30" s="45"/>
      <c r="BD30" s="45"/>
      <c r="BE30" s="45"/>
      <c r="BF30" s="3"/>
      <c r="BG30" s="45"/>
      <c r="BH30" s="45"/>
      <c r="BI30" s="4"/>
      <c r="BJ30" s="3"/>
      <c r="BK30" s="45"/>
      <c r="BL30" s="45"/>
      <c r="BM30" s="45"/>
      <c r="BN30" s="3"/>
      <c r="BO30" s="45"/>
      <c r="BP30" s="45"/>
      <c r="BQ30" s="4"/>
      <c r="BR30" s="3"/>
      <c r="BS30" s="45"/>
      <c r="BT30" s="45"/>
      <c r="BU30" s="45"/>
      <c r="BV30" s="16"/>
      <c r="BW30" s="46"/>
    </row>
    <row r="31" spans="1:78" s="7" customFormat="1" x14ac:dyDescent="0.25">
      <c r="A31" s="16" t="s">
        <v>10</v>
      </c>
      <c r="B31" s="8">
        <v>1</v>
      </c>
      <c r="C31" s="46">
        <v>2</v>
      </c>
      <c r="D31" s="46">
        <v>3</v>
      </c>
      <c r="E31" s="9">
        <v>4</v>
      </c>
      <c r="F31" s="8">
        <v>1</v>
      </c>
      <c r="G31" s="46">
        <v>2</v>
      </c>
      <c r="H31" s="46">
        <v>3</v>
      </c>
      <c r="I31" s="46">
        <v>4</v>
      </c>
      <c r="J31" s="8">
        <v>1</v>
      </c>
      <c r="K31" s="46">
        <v>2</v>
      </c>
      <c r="L31" s="46">
        <v>3</v>
      </c>
      <c r="M31" s="9">
        <v>4</v>
      </c>
      <c r="N31" s="8">
        <v>1</v>
      </c>
      <c r="O31" s="46">
        <v>2</v>
      </c>
      <c r="P31" s="46">
        <v>3</v>
      </c>
      <c r="Q31" s="46">
        <v>4</v>
      </c>
      <c r="R31" s="8">
        <v>1</v>
      </c>
      <c r="S31" s="46">
        <v>2</v>
      </c>
      <c r="T31" s="46">
        <v>3</v>
      </c>
      <c r="U31" s="9">
        <v>4</v>
      </c>
      <c r="V31" s="8">
        <v>1</v>
      </c>
      <c r="W31" s="46">
        <v>2</v>
      </c>
      <c r="X31" s="46">
        <v>3</v>
      </c>
      <c r="Y31" s="46">
        <v>4</v>
      </c>
      <c r="Z31" s="8">
        <v>1</v>
      </c>
      <c r="AA31" s="46">
        <v>2</v>
      </c>
      <c r="AB31" s="46">
        <v>3</v>
      </c>
      <c r="AC31" s="9">
        <v>4</v>
      </c>
      <c r="AD31" s="8">
        <v>1</v>
      </c>
      <c r="AE31" s="46">
        <v>2</v>
      </c>
      <c r="AF31" s="46">
        <v>3</v>
      </c>
      <c r="AG31" s="46">
        <v>4</v>
      </c>
      <c r="AH31" s="8">
        <v>1</v>
      </c>
      <c r="AI31" s="46">
        <v>2</v>
      </c>
      <c r="AJ31" s="46">
        <v>3</v>
      </c>
      <c r="AK31" s="9">
        <v>4</v>
      </c>
      <c r="AL31" s="8">
        <v>1</v>
      </c>
      <c r="AM31" s="46">
        <v>2</v>
      </c>
      <c r="AN31" s="46">
        <v>3</v>
      </c>
      <c r="AO31" s="46">
        <v>4</v>
      </c>
      <c r="AP31" s="8">
        <v>1</v>
      </c>
      <c r="AQ31" s="46">
        <v>2</v>
      </c>
      <c r="AR31" s="46">
        <v>3</v>
      </c>
      <c r="AS31" s="9">
        <v>4</v>
      </c>
      <c r="AT31" s="8">
        <v>1</v>
      </c>
      <c r="AU31" s="46">
        <v>2</v>
      </c>
      <c r="AV31" s="46">
        <v>3</v>
      </c>
      <c r="AW31" s="46">
        <v>4</v>
      </c>
      <c r="AX31" s="8">
        <v>1</v>
      </c>
      <c r="AY31" s="46">
        <v>2</v>
      </c>
      <c r="AZ31" s="46">
        <v>1</v>
      </c>
      <c r="BA31" s="9">
        <v>2</v>
      </c>
      <c r="BB31" s="8">
        <v>1</v>
      </c>
      <c r="BC31" s="46">
        <v>2</v>
      </c>
      <c r="BD31" s="46">
        <v>3</v>
      </c>
      <c r="BE31" s="46">
        <v>4</v>
      </c>
      <c r="BF31" s="8">
        <v>1</v>
      </c>
      <c r="BG31" s="46">
        <v>2</v>
      </c>
      <c r="BH31" s="46">
        <v>3</v>
      </c>
      <c r="BI31" s="9">
        <v>4</v>
      </c>
      <c r="BJ31" s="8">
        <v>1</v>
      </c>
      <c r="BK31" s="46">
        <v>2</v>
      </c>
      <c r="BL31" s="46">
        <v>3</v>
      </c>
      <c r="BM31" s="46">
        <v>4</v>
      </c>
      <c r="BN31" s="8">
        <v>1</v>
      </c>
      <c r="BO31" s="46">
        <v>2</v>
      </c>
      <c r="BP31" s="46">
        <v>3</v>
      </c>
      <c r="BQ31" s="9">
        <v>4</v>
      </c>
      <c r="BR31" s="8">
        <v>1</v>
      </c>
      <c r="BS31" s="46">
        <v>2</v>
      </c>
      <c r="BT31" s="46">
        <v>3</v>
      </c>
      <c r="BU31" s="46">
        <v>4</v>
      </c>
      <c r="BV31" s="16" t="s">
        <v>11</v>
      </c>
      <c r="BW31" s="46" t="s">
        <v>95</v>
      </c>
      <c r="BX31" s="7" t="s">
        <v>12</v>
      </c>
      <c r="BZ31" s="41"/>
    </row>
    <row r="32" spans="1:78" ht="15.75" thickBot="1" x14ac:dyDescent="0.3">
      <c r="A32" s="35" t="s">
        <v>9</v>
      </c>
      <c r="B32" s="5"/>
      <c r="C32" s="47"/>
      <c r="D32" s="47"/>
      <c r="E32" s="6"/>
      <c r="F32" s="5"/>
      <c r="G32" s="47"/>
      <c r="H32" s="47"/>
      <c r="I32" s="47"/>
      <c r="J32" s="5"/>
      <c r="K32" s="47"/>
      <c r="L32" s="47"/>
      <c r="M32" s="6"/>
      <c r="N32" s="5"/>
      <c r="O32" s="47"/>
      <c r="P32" s="47"/>
      <c r="Q32" s="47"/>
      <c r="R32" s="5"/>
      <c r="S32" s="47"/>
      <c r="T32" s="47"/>
      <c r="U32" s="6"/>
      <c r="V32" s="5"/>
      <c r="W32" s="47"/>
      <c r="X32" s="47"/>
      <c r="Y32" s="47"/>
      <c r="Z32" s="5"/>
      <c r="AA32" s="47"/>
      <c r="AB32" s="47"/>
      <c r="AC32" s="6"/>
      <c r="AD32" s="5"/>
      <c r="AE32" s="47"/>
      <c r="AF32" s="47"/>
      <c r="AG32" s="47"/>
      <c r="AH32" s="5"/>
      <c r="AI32" s="47"/>
      <c r="AJ32" s="47"/>
      <c r="AK32" s="6"/>
      <c r="AL32" s="5"/>
      <c r="AM32" s="47"/>
      <c r="AN32" s="47"/>
      <c r="AO32" s="47"/>
      <c r="AP32" s="5"/>
      <c r="AQ32" s="47"/>
      <c r="AR32" s="47"/>
      <c r="AS32" s="6"/>
      <c r="AT32" s="5"/>
      <c r="AU32" s="47"/>
      <c r="AV32" s="47"/>
      <c r="AW32" s="47"/>
      <c r="AX32" s="5"/>
      <c r="AY32" s="47"/>
      <c r="AZ32" s="47"/>
      <c r="BA32" s="6"/>
      <c r="BB32" s="5"/>
      <c r="BC32" s="47"/>
      <c r="BD32" s="47"/>
      <c r="BE32" s="47"/>
      <c r="BF32" s="5"/>
      <c r="BG32" s="47"/>
      <c r="BH32" s="47"/>
      <c r="BI32" s="6"/>
      <c r="BJ32" s="5"/>
      <c r="BK32" s="47"/>
      <c r="BL32" s="47"/>
      <c r="BM32" s="47"/>
      <c r="BN32" s="5"/>
      <c r="BO32" s="47"/>
      <c r="BP32" s="47"/>
      <c r="BQ32" s="6"/>
      <c r="BR32" s="5"/>
      <c r="BS32" s="47"/>
      <c r="BT32" s="47"/>
      <c r="BU32" s="47"/>
      <c r="BV32" s="17"/>
      <c r="BW32" s="46" t="s">
        <v>96</v>
      </c>
    </row>
    <row r="33" spans="1:78" x14ac:dyDescent="0.25">
      <c r="A33" s="18">
        <v>1</v>
      </c>
      <c r="B33" s="19">
        <v>1</v>
      </c>
      <c r="C33" s="20">
        <v>2</v>
      </c>
      <c r="D33" s="19">
        <v>1</v>
      </c>
      <c r="E33" s="20">
        <v>2</v>
      </c>
      <c r="F33" s="19">
        <v>2</v>
      </c>
      <c r="G33" s="48">
        <v>1</v>
      </c>
      <c r="H33" s="48">
        <v>1</v>
      </c>
      <c r="I33" s="20">
        <v>1</v>
      </c>
      <c r="J33" s="19">
        <v>2</v>
      </c>
      <c r="K33" s="20">
        <v>2</v>
      </c>
      <c r="L33" s="19">
        <v>1</v>
      </c>
      <c r="M33" s="20">
        <v>1</v>
      </c>
      <c r="N33" s="19">
        <v>1</v>
      </c>
      <c r="O33" s="48">
        <v>1</v>
      </c>
      <c r="P33" s="48">
        <v>2</v>
      </c>
      <c r="Q33" s="20">
        <v>1</v>
      </c>
      <c r="R33" s="19">
        <v>2</v>
      </c>
      <c r="S33" s="20">
        <v>2</v>
      </c>
      <c r="T33" s="19">
        <v>1</v>
      </c>
      <c r="U33" s="20">
        <v>2</v>
      </c>
      <c r="V33" s="19">
        <v>2</v>
      </c>
      <c r="W33" s="48">
        <v>2</v>
      </c>
      <c r="X33" s="48">
        <v>2</v>
      </c>
      <c r="Y33" s="20">
        <v>1</v>
      </c>
      <c r="Z33" s="19">
        <v>1</v>
      </c>
      <c r="AA33" s="20">
        <v>1</v>
      </c>
      <c r="AB33" s="19">
        <v>1</v>
      </c>
      <c r="AC33" s="20">
        <v>2</v>
      </c>
      <c r="AD33" s="19">
        <v>1</v>
      </c>
      <c r="AE33" s="48">
        <v>2</v>
      </c>
      <c r="AF33" s="48">
        <v>1</v>
      </c>
      <c r="AG33" s="20">
        <v>2</v>
      </c>
      <c r="AH33" s="23">
        <v>2</v>
      </c>
      <c r="AI33" s="20">
        <v>2</v>
      </c>
      <c r="AJ33" s="23">
        <v>2</v>
      </c>
      <c r="AK33" s="20">
        <v>2</v>
      </c>
      <c r="AL33" s="19">
        <v>1</v>
      </c>
      <c r="AM33" s="48">
        <v>2</v>
      </c>
      <c r="AN33" s="48">
        <v>2</v>
      </c>
      <c r="AO33" s="20">
        <v>2</v>
      </c>
      <c r="AP33" s="19">
        <v>2</v>
      </c>
      <c r="AQ33" s="20">
        <v>1</v>
      </c>
      <c r="AR33" s="19">
        <v>1</v>
      </c>
      <c r="AS33" s="20">
        <v>1</v>
      </c>
      <c r="AT33" s="19">
        <v>1</v>
      </c>
      <c r="AU33" s="48">
        <v>2</v>
      </c>
      <c r="AV33" s="48">
        <v>2</v>
      </c>
      <c r="AW33" s="20">
        <v>2</v>
      </c>
      <c r="AX33" s="19">
        <v>1</v>
      </c>
      <c r="AY33" s="20">
        <v>1</v>
      </c>
      <c r="AZ33" s="19">
        <v>2</v>
      </c>
      <c r="BA33" s="20">
        <v>1</v>
      </c>
      <c r="BB33" s="19">
        <v>1</v>
      </c>
      <c r="BC33" s="48">
        <v>1</v>
      </c>
      <c r="BD33" s="48">
        <v>1</v>
      </c>
      <c r="BE33" s="20">
        <v>2</v>
      </c>
      <c r="BF33" s="19">
        <v>2</v>
      </c>
      <c r="BG33" s="20">
        <v>1</v>
      </c>
      <c r="BH33" s="19">
        <v>2</v>
      </c>
      <c r="BI33" s="20">
        <v>1</v>
      </c>
      <c r="BJ33" s="19">
        <v>1</v>
      </c>
      <c r="BK33" s="48">
        <v>1</v>
      </c>
      <c r="BL33" s="48">
        <v>3</v>
      </c>
      <c r="BM33" s="20">
        <v>1</v>
      </c>
      <c r="BN33" s="19">
        <v>1</v>
      </c>
      <c r="BO33" s="20">
        <v>2</v>
      </c>
      <c r="BP33" s="19">
        <v>1</v>
      </c>
      <c r="BQ33" s="20">
        <v>2</v>
      </c>
      <c r="BR33" s="19">
        <v>1</v>
      </c>
      <c r="BS33" s="48">
        <v>1</v>
      </c>
      <c r="BT33" s="48">
        <v>1</v>
      </c>
      <c r="BU33" s="20">
        <v>1</v>
      </c>
      <c r="BV33" s="21">
        <f t="shared" ref="BV33:BV51" si="11">SUM(B33:BO33)/COUNT(B33:BO33)</f>
        <v>1.5</v>
      </c>
      <c r="BW33" s="21">
        <v>1.61</v>
      </c>
      <c r="BX33" s="18">
        <f t="shared" ref="BX33:BX50" si="12">COUNTIF(B33:BU33,1)</f>
        <v>39</v>
      </c>
      <c r="BY33" s="36" t="s">
        <v>13</v>
      </c>
      <c r="BZ33" s="41" t="s">
        <v>68</v>
      </c>
    </row>
    <row r="34" spans="1:78" x14ac:dyDescent="0.25">
      <c r="A34" s="22">
        <v>2</v>
      </c>
      <c r="B34" s="23">
        <v>1</v>
      </c>
      <c r="C34" s="24">
        <v>1</v>
      </c>
      <c r="D34" s="23">
        <v>1</v>
      </c>
      <c r="E34" s="24">
        <v>1</v>
      </c>
      <c r="F34" s="23">
        <v>2</v>
      </c>
      <c r="G34" s="49">
        <v>1</v>
      </c>
      <c r="H34" s="49">
        <v>2</v>
      </c>
      <c r="I34" s="24">
        <v>1</v>
      </c>
      <c r="J34" s="23">
        <v>1</v>
      </c>
      <c r="K34" s="24">
        <v>1</v>
      </c>
      <c r="L34" s="23">
        <v>1</v>
      </c>
      <c r="M34" s="24">
        <v>2</v>
      </c>
      <c r="N34" s="23">
        <v>2</v>
      </c>
      <c r="O34" s="49">
        <v>1</v>
      </c>
      <c r="P34" s="49">
        <v>2</v>
      </c>
      <c r="Q34" s="24">
        <v>1</v>
      </c>
      <c r="R34" s="23">
        <v>1</v>
      </c>
      <c r="S34" s="24">
        <v>1</v>
      </c>
      <c r="T34" s="23">
        <v>4</v>
      </c>
      <c r="U34" s="24">
        <v>2</v>
      </c>
      <c r="V34" s="23">
        <v>1</v>
      </c>
      <c r="W34" s="49">
        <v>1</v>
      </c>
      <c r="X34" s="49">
        <v>2</v>
      </c>
      <c r="Y34" s="24">
        <v>2</v>
      </c>
      <c r="Z34" s="23">
        <v>2</v>
      </c>
      <c r="AA34" s="24">
        <v>1</v>
      </c>
      <c r="AB34" s="23">
        <v>1</v>
      </c>
      <c r="AC34" s="24">
        <v>3</v>
      </c>
      <c r="AD34" s="23">
        <v>4</v>
      </c>
      <c r="AE34" s="49">
        <v>2</v>
      </c>
      <c r="AF34" s="49">
        <v>1</v>
      </c>
      <c r="AG34" s="24">
        <v>2</v>
      </c>
      <c r="AH34" s="23">
        <v>1</v>
      </c>
      <c r="AI34" s="24">
        <v>1</v>
      </c>
      <c r="AJ34" s="23">
        <v>1</v>
      </c>
      <c r="AK34" s="24">
        <v>2</v>
      </c>
      <c r="AL34" s="23">
        <v>1</v>
      </c>
      <c r="AM34" s="49">
        <v>1</v>
      </c>
      <c r="AN34" s="49">
        <v>1</v>
      </c>
      <c r="AO34" s="24">
        <v>1</v>
      </c>
      <c r="AP34" s="23">
        <v>1</v>
      </c>
      <c r="AQ34" s="24">
        <v>1</v>
      </c>
      <c r="AR34" s="23">
        <v>2</v>
      </c>
      <c r="AS34" s="24">
        <v>2</v>
      </c>
      <c r="AT34" s="23">
        <v>2</v>
      </c>
      <c r="AU34" s="49">
        <v>2</v>
      </c>
      <c r="AV34" s="49">
        <v>3</v>
      </c>
      <c r="AW34" s="24">
        <v>1</v>
      </c>
      <c r="AX34" s="23">
        <v>1</v>
      </c>
      <c r="AY34" s="24">
        <v>3</v>
      </c>
      <c r="AZ34" s="23">
        <v>1</v>
      </c>
      <c r="BA34" s="24">
        <v>1</v>
      </c>
      <c r="BB34" s="23">
        <v>2</v>
      </c>
      <c r="BC34" s="49">
        <v>4</v>
      </c>
      <c r="BD34" s="49">
        <v>1</v>
      </c>
      <c r="BE34" s="24">
        <v>2</v>
      </c>
      <c r="BF34" s="23">
        <v>2</v>
      </c>
      <c r="BG34" s="24">
        <v>2</v>
      </c>
      <c r="BH34" s="23">
        <v>2</v>
      </c>
      <c r="BI34" s="24">
        <v>2</v>
      </c>
      <c r="BJ34" s="23">
        <v>4</v>
      </c>
      <c r="BK34" s="49">
        <v>1</v>
      </c>
      <c r="BL34" s="49">
        <v>1</v>
      </c>
      <c r="BM34" s="24">
        <v>1</v>
      </c>
      <c r="BN34" s="23">
        <v>2</v>
      </c>
      <c r="BO34" s="24">
        <v>1</v>
      </c>
      <c r="BP34" s="23">
        <v>1</v>
      </c>
      <c r="BQ34" s="24">
        <v>1</v>
      </c>
      <c r="BR34" s="23">
        <v>1</v>
      </c>
      <c r="BS34" s="49">
        <v>2</v>
      </c>
      <c r="BT34" s="49">
        <v>3</v>
      </c>
      <c r="BU34" s="24">
        <v>2</v>
      </c>
      <c r="BV34" s="25">
        <f t="shared" si="11"/>
        <v>1.6212121212121211</v>
      </c>
      <c r="BW34" s="25">
        <v>1.55</v>
      </c>
      <c r="BX34" s="22">
        <f t="shared" si="12"/>
        <v>39</v>
      </c>
      <c r="BY34" s="37" t="s">
        <v>14</v>
      </c>
      <c r="BZ34" s="41" t="s">
        <v>69</v>
      </c>
    </row>
    <row r="35" spans="1:78" x14ac:dyDescent="0.25">
      <c r="A35" s="22">
        <v>3</v>
      </c>
      <c r="B35" s="23">
        <v>1</v>
      </c>
      <c r="C35" s="24">
        <v>3</v>
      </c>
      <c r="D35" s="23">
        <v>2</v>
      </c>
      <c r="E35" s="24">
        <v>1</v>
      </c>
      <c r="F35" s="23">
        <v>1</v>
      </c>
      <c r="G35" s="49">
        <v>3</v>
      </c>
      <c r="H35" s="49">
        <v>2</v>
      </c>
      <c r="I35" s="24">
        <v>2</v>
      </c>
      <c r="J35" s="23">
        <v>3</v>
      </c>
      <c r="K35" s="24">
        <v>2</v>
      </c>
      <c r="L35" s="23">
        <v>3</v>
      </c>
      <c r="M35" s="24">
        <v>2</v>
      </c>
      <c r="N35" s="23">
        <v>2</v>
      </c>
      <c r="O35" s="49">
        <v>2</v>
      </c>
      <c r="P35" s="49">
        <v>1</v>
      </c>
      <c r="Q35" s="24">
        <v>1</v>
      </c>
      <c r="R35" s="23">
        <v>3</v>
      </c>
      <c r="S35" s="24">
        <v>3</v>
      </c>
      <c r="T35" s="23">
        <v>3</v>
      </c>
      <c r="U35" s="24">
        <v>2</v>
      </c>
      <c r="V35" s="23">
        <v>2</v>
      </c>
      <c r="W35" s="49">
        <v>3</v>
      </c>
      <c r="X35" s="49">
        <v>4</v>
      </c>
      <c r="Y35" s="24">
        <v>4</v>
      </c>
      <c r="Z35" s="23">
        <v>3</v>
      </c>
      <c r="AA35" s="24">
        <v>1</v>
      </c>
      <c r="AB35" s="23">
        <v>1</v>
      </c>
      <c r="AC35" s="24">
        <v>2</v>
      </c>
      <c r="AD35" s="23">
        <v>3</v>
      </c>
      <c r="AE35" s="49">
        <v>3</v>
      </c>
      <c r="AF35" s="49">
        <v>2</v>
      </c>
      <c r="AG35" s="24">
        <v>2</v>
      </c>
      <c r="AH35" s="23">
        <v>1</v>
      </c>
      <c r="AI35" s="24">
        <v>2</v>
      </c>
      <c r="AJ35" s="23">
        <v>1</v>
      </c>
      <c r="AK35" s="24">
        <v>3</v>
      </c>
      <c r="AL35" s="23">
        <v>3</v>
      </c>
      <c r="AM35" s="49">
        <v>2</v>
      </c>
      <c r="AN35" s="49">
        <v>3</v>
      </c>
      <c r="AO35" s="24">
        <v>3</v>
      </c>
      <c r="AP35" s="23">
        <v>2</v>
      </c>
      <c r="AQ35" s="24">
        <v>4</v>
      </c>
      <c r="AR35" s="23">
        <v>3</v>
      </c>
      <c r="AS35" s="24">
        <v>3</v>
      </c>
      <c r="AT35" s="23">
        <v>1</v>
      </c>
      <c r="AU35" s="49">
        <v>2</v>
      </c>
      <c r="AV35" s="49">
        <v>4</v>
      </c>
      <c r="AW35" s="24">
        <v>2</v>
      </c>
      <c r="AX35" s="23">
        <v>2</v>
      </c>
      <c r="AY35" s="24">
        <v>2</v>
      </c>
      <c r="AZ35" s="23">
        <v>2</v>
      </c>
      <c r="BA35" s="24">
        <v>2</v>
      </c>
      <c r="BB35" s="23">
        <v>3</v>
      </c>
      <c r="BC35" s="49">
        <v>3</v>
      </c>
      <c r="BD35" s="49">
        <v>1</v>
      </c>
      <c r="BE35" s="24">
        <v>2</v>
      </c>
      <c r="BF35" s="23">
        <v>1</v>
      </c>
      <c r="BG35" s="24">
        <v>2</v>
      </c>
      <c r="BH35" s="23">
        <v>5</v>
      </c>
      <c r="BI35" s="24">
        <v>2</v>
      </c>
      <c r="BJ35" s="23">
        <v>1</v>
      </c>
      <c r="BK35" s="49">
        <v>5</v>
      </c>
      <c r="BL35" s="49">
        <v>2</v>
      </c>
      <c r="BM35" s="24">
        <v>1</v>
      </c>
      <c r="BN35" s="23">
        <v>1</v>
      </c>
      <c r="BO35" s="24">
        <v>3</v>
      </c>
      <c r="BP35" s="23">
        <v>1</v>
      </c>
      <c r="BQ35" s="24">
        <v>2</v>
      </c>
      <c r="BR35" s="23">
        <v>1</v>
      </c>
      <c r="BS35" s="49">
        <v>4</v>
      </c>
      <c r="BT35" s="49">
        <v>3</v>
      </c>
      <c r="BU35" s="24">
        <v>3</v>
      </c>
      <c r="BV35" s="25">
        <f t="shared" si="11"/>
        <v>2.2878787878787881</v>
      </c>
      <c r="BW35" s="25">
        <v>2.15</v>
      </c>
      <c r="BX35" s="22">
        <f t="shared" si="12"/>
        <v>17</v>
      </c>
      <c r="BY35" s="37" t="s">
        <v>29</v>
      </c>
      <c r="BZ35" s="42" t="s">
        <v>70</v>
      </c>
    </row>
    <row r="36" spans="1:78" x14ac:dyDescent="0.25">
      <c r="A36" s="22">
        <v>4</v>
      </c>
      <c r="B36" s="23">
        <v>1</v>
      </c>
      <c r="C36" s="24">
        <v>2</v>
      </c>
      <c r="D36" s="23">
        <v>1</v>
      </c>
      <c r="E36" s="24">
        <v>3</v>
      </c>
      <c r="F36" s="23">
        <v>3</v>
      </c>
      <c r="G36" s="49">
        <v>2</v>
      </c>
      <c r="H36" s="49">
        <v>3</v>
      </c>
      <c r="I36" s="24">
        <v>1</v>
      </c>
      <c r="J36" s="23">
        <v>1</v>
      </c>
      <c r="K36" s="24">
        <v>1</v>
      </c>
      <c r="L36" s="23">
        <v>1</v>
      </c>
      <c r="M36" s="24">
        <v>1</v>
      </c>
      <c r="N36" s="23">
        <v>4</v>
      </c>
      <c r="O36" s="49">
        <v>1</v>
      </c>
      <c r="P36" s="49">
        <v>1</v>
      </c>
      <c r="Q36" s="24">
        <v>5</v>
      </c>
      <c r="R36" s="23">
        <v>1</v>
      </c>
      <c r="S36" s="24">
        <v>1</v>
      </c>
      <c r="T36" s="23">
        <v>2</v>
      </c>
      <c r="U36" s="24">
        <v>1</v>
      </c>
      <c r="V36" s="23">
        <v>2</v>
      </c>
      <c r="W36" s="49">
        <v>2</v>
      </c>
      <c r="X36" s="49">
        <v>2</v>
      </c>
      <c r="Y36" s="24">
        <v>1</v>
      </c>
      <c r="Z36" s="23">
        <v>2</v>
      </c>
      <c r="AA36" s="24">
        <v>2</v>
      </c>
      <c r="AB36" s="23">
        <v>1</v>
      </c>
      <c r="AC36" s="24">
        <v>5</v>
      </c>
      <c r="AD36" s="23">
        <v>2</v>
      </c>
      <c r="AE36" s="49">
        <v>4</v>
      </c>
      <c r="AF36" s="49">
        <v>1</v>
      </c>
      <c r="AG36" s="24">
        <v>1</v>
      </c>
      <c r="AH36" s="23">
        <v>1</v>
      </c>
      <c r="AI36" s="24">
        <v>1</v>
      </c>
      <c r="AJ36" s="23">
        <v>2</v>
      </c>
      <c r="AK36" s="24">
        <v>1</v>
      </c>
      <c r="AL36" s="23">
        <v>2</v>
      </c>
      <c r="AM36" s="49">
        <v>4</v>
      </c>
      <c r="AN36" s="49">
        <v>4</v>
      </c>
      <c r="AO36" s="24">
        <v>1</v>
      </c>
      <c r="AP36" s="23">
        <v>1</v>
      </c>
      <c r="AQ36" s="24">
        <v>1</v>
      </c>
      <c r="AR36" s="23">
        <v>1</v>
      </c>
      <c r="AS36" s="24">
        <v>1</v>
      </c>
      <c r="AT36" s="23">
        <v>1</v>
      </c>
      <c r="AU36" s="49">
        <v>4</v>
      </c>
      <c r="AV36" s="49">
        <v>2</v>
      </c>
      <c r="AW36" s="24">
        <v>1</v>
      </c>
      <c r="AX36" s="23">
        <v>1</v>
      </c>
      <c r="AY36" s="24">
        <v>4</v>
      </c>
      <c r="AZ36" s="23">
        <v>1</v>
      </c>
      <c r="BA36" s="24">
        <v>1</v>
      </c>
      <c r="BB36" s="23">
        <v>2</v>
      </c>
      <c r="BC36" s="49">
        <v>1</v>
      </c>
      <c r="BD36" s="49">
        <v>2</v>
      </c>
      <c r="BE36" s="24">
        <v>2</v>
      </c>
      <c r="BF36" s="23">
        <v>2</v>
      </c>
      <c r="BG36" s="24">
        <v>2</v>
      </c>
      <c r="BH36" s="23">
        <v>1</v>
      </c>
      <c r="BI36" s="24">
        <v>1</v>
      </c>
      <c r="BJ36" s="23">
        <v>1</v>
      </c>
      <c r="BK36" s="49">
        <v>3</v>
      </c>
      <c r="BL36" s="49">
        <v>1</v>
      </c>
      <c r="BM36" s="24">
        <v>2</v>
      </c>
      <c r="BN36" s="23">
        <v>1</v>
      </c>
      <c r="BO36" s="24">
        <v>2</v>
      </c>
      <c r="BP36" s="23">
        <v>1</v>
      </c>
      <c r="BQ36" s="24">
        <v>2</v>
      </c>
      <c r="BR36" s="23">
        <v>2</v>
      </c>
      <c r="BS36" s="49">
        <v>2</v>
      </c>
      <c r="BT36" s="49">
        <v>1</v>
      </c>
      <c r="BU36" s="24">
        <v>1</v>
      </c>
      <c r="BV36" s="25">
        <f t="shared" si="11"/>
        <v>1.803030303030303</v>
      </c>
      <c r="BW36" s="25">
        <v>1.91</v>
      </c>
      <c r="BX36" s="22">
        <f t="shared" si="12"/>
        <v>38</v>
      </c>
      <c r="BY36" s="37" t="s">
        <v>15</v>
      </c>
      <c r="BZ36" s="41" t="s">
        <v>71</v>
      </c>
    </row>
    <row r="37" spans="1:78" x14ac:dyDescent="0.25">
      <c r="A37" s="22">
        <v>5</v>
      </c>
      <c r="B37" s="23">
        <v>2</v>
      </c>
      <c r="C37" s="24">
        <v>1</v>
      </c>
      <c r="D37" s="23">
        <v>3</v>
      </c>
      <c r="E37" s="24">
        <v>2</v>
      </c>
      <c r="F37" s="23">
        <v>4</v>
      </c>
      <c r="G37" s="49">
        <v>1</v>
      </c>
      <c r="H37" s="49">
        <v>1</v>
      </c>
      <c r="I37" s="24">
        <v>1</v>
      </c>
      <c r="J37" s="23">
        <v>1</v>
      </c>
      <c r="K37" s="24">
        <v>2</v>
      </c>
      <c r="L37" s="23">
        <v>1</v>
      </c>
      <c r="M37" s="24">
        <v>1</v>
      </c>
      <c r="N37" s="23">
        <v>4</v>
      </c>
      <c r="O37" s="49">
        <v>1</v>
      </c>
      <c r="P37" s="49">
        <v>1</v>
      </c>
      <c r="Q37" s="24">
        <v>1</v>
      </c>
      <c r="R37" s="23">
        <v>1</v>
      </c>
      <c r="S37" s="24">
        <v>2</v>
      </c>
      <c r="T37" s="23">
        <v>3</v>
      </c>
      <c r="U37" s="24">
        <v>2</v>
      </c>
      <c r="V37" s="23">
        <v>2</v>
      </c>
      <c r="W37" s="49">
        <v>1</v>
      </c>
      <c r="X37" s="49">
        <v>3</v>
      </c>
      <c r="Y37" s="24">
        <v>1</v>
      </c>
      <c r="Z37" s="23">
        <v>1</v>
      </c>
      <c r="AA37" s="24">
        <v>4</v>
      </c>
      <c r="AB37" s="23">
        <v>3</v>
      </c>
      <c r="AC37" s="24">
        <v>3</v>
      </c>
      <c r="AD37" s="23">
        <v>1</v>
      </c>
      <c r="AE37" s="49">
        <v>3</v>
      </c>
      <c r="AF37" s="49">
        <v>4</v>
      </c>
      <c r="AG37" s="24">
        <v>1</v>
      </c>
      <c r="AH37" s="23">
        <v>1</v>
      </c>
      <c r="AI37" s="24">
        <v>1</v>
      </c>
      <c r="AJ37" s="23">
        <v>2</v>
      </c>
      <c r="AK37" s="24">
        <v>1</v>
      </c>
      <c r="AL37" s="23">
        <v>1</v>
      </c>
      <c r="AM37" s="49">
        <v>2</v>
      </c>
      <c r="AN37" s="49">
        <v>1</v>
      </c>
      <c r="AO37" s="24">
        <v>3</v>
      </c>
      <c r="AP37" s="23">
        <v>2</v>
      </c>
      <c r="AQ37" s="24">
        <v>2</v>
      </c>
      <c r="AR37" s="23">
        <v>2</v>
      </c>
      <c r="AS37" s="24">
        <v>1</v>
      </c>
      <c r="AT37" s="23">
        <v>3</v>
      </c>
      <c r="AU37" s="49">
        <v>2</v>
      </c>
      <c r="AV37" s="49">
        <v>3</v>
      </c>
      <c r="AW37" s="24">
        <v>2</v>
      </c>
      <c r="AX37" s="23">
        <v>1</v>
      </c>
      <c r="AY37" s="24">
        <v>2</v>
      </c>
      <c r="AZ37" s="23">
        <v>1</v>
      </c>
      <c r="BA37" s="24">
        <v>2</v>
      </c>
      <c r="BB37" s="23">
        <v>1</v>
      </c>
      <c r="BC37" s="49">
        <v>2</v>
      </c>
      <c r="BD37" s="49">
        <v>1</v>
      </c>
      <c r="BE37" s="24">
        <v>2</v>
      </c>
      <c r="BF37" s="23">
        <v>2</v>
      </c>
      <c r="BG37" s="24">
        <v>2</v>
      </c>
      <c r="BH37" s="23">
        <v>2</v>
      </c>
      <c r="BI37" s="24">
        <v>2</v>
      </c>
      <c r="BJ37" s="23">
        <v>1</v>
      </c>
      <c r="BK37" s="49">
        <v>1</v>
      </c>
      <c r="BL37" s="49">
        <v>1</v>
      </c>
      <c r="BM37" s="24">
        <v>1</v>
      </c>
      <c r="BN37" s="23">
        <v>1</v>
      </c>
      <c r="BO37" s="24">
        <v>1</v>
      </c>
      <c r="BP37" s="23">
        <v>1</v>
      </c>
      <c r="BQ37" s="24">
        <v>1</v>
      </c>
      <c r="BR37" s="23">
        <v>1</v>
      </c>
      <c r="BS37" s="49">
        <v>1</v>
      </c>
      <c r="BT37" s="49">
        <v>1</v>
      </c>
      <c r="BU37" s="24">
        <v>1</v>
      </c>
      <c r="BV37" s="25">
        <f t="shared" si="11"/>
        <v>1.7727272727272727</v>
      </c>
      <c r="BW37" s="25">
        <v>1.64</v>
      </c>
      <c r="BX37" s="22">
        <f t="shared" si="12"/>
        <v>38</v>
      </c>
      <c r="BY37" s="37" t="s">
        <v>16</v>
      </c>
      <c r="BZ37" s="41" t="s">
        <v>72</v>
      </c>
    </row>
    <row r="38" spans="1:78" x14ac:dyDescent="0.25">
      <c r="A38" s="22">
        <v>6</v>
      </c>
      <c r="B38" s="23">
        <v>1</v>
      </c>
      <c r="C38" s="24">
        <v>2</v>
      </c>
      <c r="D38" s="23">
        <v>2</v>
      </c>
      <c r="E38" s="24">
        <v>2</v>
      </c>
      <c r="F38" s="23">
        <v>2</v>
      </c>
      <c r="G38" s="49">
        <v>2</v>
      </c>
      <c r="H38" s="49">
        <v>1</v>
      </c>
      <c r="I38" s="24">
        <v>2</v>
      </c>
      <c r="J38" s="23">
        <v>2</v>
      </c>
      <c r="K38" s="24">
        <v>2</v>
      </c>
      <c r="L38" s="23">
        <v>2</v>
      </c>
      <c r="M38" s="24">
        <v>1</v>
      </c>
      <c r="N38" s="23">
        <v>2</v>
      </c>
      <c r="O38" s="49">
        <v>2</v>
      </c>
      <c r="P38" s="49">
        <v>2</v>
      </c>
      <c r="Q38" s="24">
        <v>2</v>
      </c>
      <c r="R38" s="23">
        <v>2</v>
      </c>
      <c r="S38" s="24">
        <v>2</v>
      </c>
      <c r="T38" s="23">
        <v>2</v>
      </c>
      <c r="U38" s="24">
        <v>2</v>
      </c>
      <c r="V38" s="23">
        <v>2</v>
      </c>
      <c r="W38" s="49">
        <v>2</v>
      </c>
      <c r="X38" s="49">
        <v>2</v>
      </c>
      <c r="Y38" s="24">
        <v>2</v>
      </c>
      <c r="Z38" s="23">
        <v>2</v>
      </c>
      <c r="AA38" s="24">
        <v>2</v>
      </c>
      <c r="AB38" s="23">
        <v>3</v>
      </c>
      <c r="AC38" s="24">
        <v>2</v>
      </c>
      <c r="AD38" s="23">
        <v>5</v>
      </c>
      <c r="AE38" s="49">
        <v>3</v>
      </c>
      <c r="AF38" s="49">
        <v>2</v>
      </c>
      <c r="AG38" s="24">
        <v>1</v>
      </c>
      <c r="AH38" s="23">
        <v>2</v>
      </c>
      <c r="AI38" s="24">
        <v>2</v>
      </c>
      <c r="AJ38" s="23">
        <v>2</v>
      </c>
      <c r="AK38" s="24">
        <v>2</v>
      </c>
      <c r="AL38" s="23">
        <v>1</v>
      </c>
      <c r="AM38" s="49">
        <v>2</v>
      </c>
      <c r="AN38" s="49">
        <v>2</v>
      </c>
      <c r="AO38" s="24">
        <v>2</v>
      </c>
      <c r="AP38" s="23">
        <v>1</v>
      </c>
      <c r="AQ38" s="24">
        <v>3</v>
      </c>
      <c r="AR38" s="23">
        <v>2</v>
      </c>
      <c r="AS38" s="24">
        <v>2</v>
      </c>
      <c r="AT38" s="23">
        <v>1</v>
      </c>
      <c r="AU38" s="49">
        <v>2</v>
      </c>
      <c r="AV38" s="49">
        <v>2</v>
      </c>
      <c r="AW38" s="24">
        <v>2</v>
      </c>
      <c r="AX38" s="23">
        <v>2</v>
      </c>
      <c r="AY38" s="24">
        <v>2</v>
      </c>
      <c r="AZ38" s="23">
        <v>2</v>
      </c>
      <c r="BA38" s="24">
        <v>2</v>
      </c>
      <c r="BB38" s="23">
        <v>2</v>
      </c>
      <c r="BC38" s="49">
        <v>2</v>
      </c>
      <c r="BD38" s="49">
        <v>2</v>
      </c>
      <c r="BE38" s="24">
        <v>2</v>
      </c>
      <c r="BF38" s="23">
        <v>1</v>
      </c>
      <c r="BG38" s="24">
        <v>2</v>
      </c>
      <c r="BH38" s="23">
        <v>2</v>
      </c>
      <c r="BI38" s="24">
        <v>2</v>
      </c>
      <c r="BJ38" s="23">
        <v>2</v>
      </c>
      <c r="BK38" s="49">
        <v>2</v>
      </c>
      <c r="BL38" s="49">
        <v>2</v>
      </c>
      <c r="BM38" s="24">
        <v>2</v>
      </c>
      <c r="BN38" s="23">
        <v>2</v>
      </c>
      <c r="BO38" s="24">
        <v>2</v>
      </c>
      <c r="BP38" s="23">
        <v>2</v>
      </c>
      <c r="BQ38" s="24">
        <v>1</v>
      </c>
      <c r="BR38" s="23">
        <v>2</v>
      </c>
      <c r="BS38" s="49">
        <v>2</v>
      </c>
      <c r="BT38" s="49">
        <v>2</v>
      </c>
      <c r="BU38" s="24">
        <v>1</v>
      </c>
      <c r="BV38" s="25">
        <f t="shared" si="11"/>
        <v>1.9696969696969697</v>
      </c>
      <c r="BW38" s="25">
        <v>1.84</v>
      </c>
      <c r="BX38" s="22">
        <f t="shared" si="12"/>
        <v>10</v>
      </c>
      <c r="BY38" s="37" t="s">
        <v>17</v>
      </c>
      <c r="BZ38" s="41" t="s">
        <v>73</v>
      </c>
    </row>
    <row r="39" spans="1:78" x14ac:dyDescent="0.25">
      <c r="A39" s="22">
        <v>7</v>
      </c>
      <c r="B39" s="23">
        <v>3</v>
      </c>
      <c r="C39" s="24">
        <v>1</v>
      </c>
      <c r="D39" s="23">
        <v>1</v>
      </c>
      <c r="E39" s="24">
        <v>1</v>
      </c>
      <c r="F39" s="23">
        <v>1</v>
      </c>
      <c r="G39" s="49">
        <v>1</v>
      </c>
      <c r="H39" s="49">
        <v>2</v>
      </c>
      <c r="I39" s="24">
        <v>1</v>
      </c>
      <c r="J39" s="23">
        <v>2</v>
      </c>
      <c r="K39" s="24">
        <v>1</v>
      </c>
      <c r="L39" s="23">
        <v>1</v>
      </c>
      <c r="M39" s="24">
        <v>2</v>
      </c>
      <c r="N39" s="23">
        <v>1</v>
      </c>
      <c r="O39" s="49">
        <v>1</v>
      </c>
      <c r="P39" s="49">
        <v>1</v>
      </c>
      <c r="Q39" s="24">
        <v>2</v>
      </c>
      <c r="R39" s="23">
        <v>3</v>
      </c>
      <c r="S39" s="24">
        <v>1</v>
      </c>
      <c r="T39" s="23">
        <v>1</v>
      </c>
      <c r="U39" s="24">
        <v>1</v>
      </c>
      <c r="V39" s="23">
        <v>6</v>
      </c>
      <c r="W39" s="49">
        <v>1</v>
      </c>
      <c r="X39" s="49">
        <v>1</v>
      </c>
      <c r="Y39" s="24">
        <v>2</v>
      </c>
      <c r="Z39" s="23">
        <v>1</v>
      </c>
      <c r="AA39" s="24">
        <v>4</v>
      </c>
      <c r="AB39" s="23">
        <v>1</v>
      </c>
      <c r="AC39" s="24">
        <v>1</v>
      </c>
      <c r="AD39" s="23">
        <v>1</v>
      </c>
      <c r="AE39" s="49">
        <v>1</v>
      </c>
      <c r="AF39" s="49">
        <v>1</v>
      </c>
      <c r="AG39" s="24">
        <v>1</v>
      </c>
      <c r="AH39" s="23">
        <v>1</v>
      </c>
      <c r="AI39" s="24">
        <v>2</v>
      </c>
      <c r="AJ39" s="23">
        <v>1</v>
      </c>
      <c r="AK39" s="24">
        <v>1</v>
      </c>
      <c r="AL39" s="23">
        <v>4</v>
      </c>
      <c r="AM39" s="49">
        <v>1</v>
      </c>
      <c r="AN39" s="49">
        <v>3</v>
      </c>
      <c r="AO39" s="24">
        <v>1</v>
      </c>
      <c r="AP39" s="23">
        <v>1</v>
      </c>
      <c r="AQ39" s="24">
        <v>1</v>
      </c>
      <c r="AR39" s="23">
        <v>1</v>
      </c>
      <c r="AS39" s="24">
        <v>1</v>
      </c>
      <c r="AT39" s="23">
        <v>1</v>
      </c>
      <c r="AU39" s="49">
        <v>2</v>
      </c>
      <c r="AV39" s="49">
        <v>1</v>
      </c>
      <c r="AW39" s="24">
        <v>1</v>
      </c>
      <c r="AX39" s="23">
        <v>2</v>
      </c>
      <c r="AY39" s="24">
        <v>2</v>
      </c>
      <c r="AZ39" s="23">
        <v>1</v>
      </c>
      <c r="BA39" s="24">
        <v>1</v>
      </c>
      <c r="BB39" s="23">
        <v>1</v>
      </c>
      <c r="BC39" s="49">
        <v>2</v>
      </c>
      <c r="BD39" s="49">
        <v>1</v>
      </c>
      <c r="BE39" s="24">
        <v>1</v>
      </c>
      <c r="BF39" s="23">
        <v>1</v>
      </c>
      <c r="BG39" s="24">
        <v>2</v>
      </c>
      <c r="BH39" s="23">
        <v>2</v>
      </c>
      <c r="BI39" s="24">
        <v>1</v>
      </c>
      <c r="BJ39" s="23">
        <v>2</v>
      </c>
      <c r="BK39" s="49">
        <v>2</v>
      </c>
      <c r="BL39" s="49">
        <v>1</v>
      </c>
      <c r="BM39" s="24">
        <v>1</v>
      </c>
      <c r="BN39" s="23">
        <v>1</v>
      </c>
      <c r="BO39" s="24">
        <v>3</v>
      </c>
      <c r="BP39" s="23">
        <v>1</v>
      </c>
      <c r="BQ39" s="24">
        <v>1</v>
      </c>
      <c r="BR39" s="23">
        <v>1</v>
      </c>
      <c r="BS39" s="49">
        <v>1</v>
      </c>
      <c r="BT39" s="49">
        <v>2</v>
      </c>
      <c r="BU39" s="24">
        <v>1</v>
      </c>
      <c r="BV39" s="25">
        <f t="shared" si="11"/>
        <v>1.5</v>
      </c>
      <c r="BW39" s="25">
        <v>1.54</v>
      </c>
      <c r="BX39" s="22">
        <f t="shared" si="12"/>
        <v>50</v>
      </c>
      <c r="BY39" s="37" t="s">
        <v>18</v>
      </c>
      <c r="BZ39" s="41" t="s">
        <v>74</v>
      </c>
    </row>
    <row r="40" spans="1:78" x14ac:dyDescent="0.25">
      <c r="A40" s="22">
        <v>8</v>
      </c>
      <c r="B40" s="23">
        <v>2</v>
      </c>
      <c r="C40" s="24">
        <v>2</v>
      </c>
      <c r="D40" s="23">
        <v>1</v>
      </c>
      <c r="E40" s="24">
        <v>2</v>
      </c>
      <c r="F40" s="23">
        <v>2</v>
      </c>
      <c r="G40" s="49">
        <v>1</v>
      </c>
      <c r="H40" s="49">
        <v>1</v>
      </c>
      <c r="I40" s="24">
        <v>1</v>
      </c>
      <c r="J40" s="23">
        <v>1</v>
      </c>
      <c r="K40" s="24">
        <v>1</v>
      </c>
      <c r="L40" s="23">
        <v>2</v>
      </c>
      <c r="M40" s="24">
        <v>1</v>
      </c>
      <c r="N40" s="23">
        <v>2</v>
      </c>
      <c r="O40" s="49">
        <v>1</v>
      </c>
      <c r="P40" s="49">
        <v>1</v>
      </c>
      <c r="Q40" s="24">
        <v>2</v>
      </c>
      <c r="R40" s="23">
        <v>2</v>
      </c>
      <c r="S40" s="24">
        <v>2</v>
      </c>
      <c r="T40" s="23">
        <v>2</v>
      </c>
      <c r="U40" s="24">
        <v>1</v>
      </c>
      <c r="V40" s="23">
        <v>1</v>
      </c>
      <c r="W40" s="49">
        <v>1</v>
      </c>
      <c r="X40" s="49">
        <v>2</v>
      </c>
      <c r="Y40" s="24">
        <v>2</v>
      </c>
      <c r="Z40" s="23">
        <v>1</v>
      </c>
      <c r="AA40" s="24">
        <v>2</v>
      </c>
      <c r="AB40" s="23">
        <v>1</v>
      </c>
      <c r="AC40" s="24">
        <v>2</v>
      </c>
      <c r="AD40" s="23">
        <v>2</v>
      </c>
      <c r="AE40" s="49">
        <v>2</v>
      </c>
      <c r="AF40" s="49">
        <v>2</v>
      </c>
      <c r="AG40" s="24">
        <v>2</v>
      </c>
      <c r="AH40" s="23">
        <v>1</v>
      </c>
      <c r="AI40" s="24">
        <v>1</v>
      </c>
      <c r="AJ40" s="23">
        <v>1</v>
      </c>
      <c r="AK40" s="24">
        <v>1</v>
      </c>
      <c r="AL40" s="23">
        <v>2</v>
      </c>
      <c r="AM40" s="49">
        <v>2</v>
      </c>
      <c r="AN40" s="49">
        <v>1</v>
      </c>
      <c r="AO40" s="24">
        <v>1</v>
      </c>
      <c r="AP40" s="23">
        <v>2</v>
      </c>
      <c r="AQ40" s="24">
        <v>2</v>
      </c>
      <c r="AR40" s="23">
        <v>1</v>
      </c>
      <c r="AS40" s="24">
        <v>1</v>
      </c>
      <c r="AT40" s="23">
        <v>1</v>
      </c>
      <c r="AU40" s="49">
        <v>2</v>
      </c>
      <c r="AV40" s="49">
        <v>2</v>
      </c>
      <c r="AW40" s="24">
        <v>1</v>
      </c>
      <c r="AX40" s="23">
        <v>1</v>
      </c>
      <c r="AY40" s="24">
        <v>1</v>
      </c>
      <c r="AZ40" s="23">
        <v>2</v>
      </c>
      <c r="BA40" s="24">
        <v>1</v>
      </c>
      <c r="BB40" s="23">
        <v>1</v>
      </c>
      <c r="BC40" s="49">
        <v>1</v>
      </c>
      <c r="BD40" s="49">
        <v>2</v>
      </c>
      <c r="BE40" s="24">
        <v>1</v>
      </c>
      <c r="BF40" s="23">
        <v>1</v>
      </c>
      <c r="BG40" s="24">
        <v>1</v>
      </c>
      <c r="BH40" s="23">
        <v>2</v>
      </c>
      <c r="BI40" s="24">
        <v>1</v>
      </c>
      <c r="BJ40" s="23">
        <v>1</v>
      </c>
      <c r="BK40" s="49">
        <v>3</v>
      </c>
      <c r="BL40" s="49">
        <v>2</v>
      </c>
      <c r="BM40" s="24">
        <v>2</v>
      </c>
      <c r="BN40" s="23">
        <v>2</v>
      </c>
      <c r="BO40" s="24">
        <v>2</v>
      </c>
      <c r="BP40" s="23">
        <v>2</v>
      </c>
      <c r="BQ40" s="24">
        <v>1</v>
      </c>
      <c r="BR40" s="23">
        <v>2</v>
      </c>
      <c r="BS40" s="49">
        <v>2</v>
      </c>
      <c r="BT40" s="49">
        <v>2</v>
      </c>
      <c r="BU40" s="24">
        <v>2</v>
      </c>
      <c r="BV40" s="25">
        <f t="shared" si="11"/>
        <v>1.5</v>
      </c>
      <c r="BW40" s="25">
        <v>1.61</v>
      </c>
      <c r="BX40" s="22">
        <f t="shared" si="12"/>
        <v>35</v>
      </c>
      <c r="BY40" s="37" t="s">
        <v>28</v>
      </c>
      <c r="BZ40" s="41" t="s">
        <v>75</v>
      </c>
    </row>
    <row r="41" spans="1:78" x14ac:dyDescent="0.25">
      <c r="A41" s="22">
        <v>9</v>
      </c>
      <c r="B41" s="23">
        <v>2</v>
      </c>
      <c r="C41" s="24">
        <v>2</v>
      </c>
      <c r="D41" s="23">
        <v>2</v>
      </c>
      <c r="E41" s="24">
        <v>2</v>
      </c>
      <c r="F41" s="23">
        <v>2</v>
      </c>
      <c r="G41" s="49">
        <v>1</v>
      </c>
      <c r="H41" s="49">
        <v>2</v>
      </c>
      <c r="I41" s="24">
        <v>2</v>
      </c>
      <c r="J41" s="23">
        <v>2</v>
      </c>
      <c r="K41" s="24">
        <v>2</v>
      </c>
      <c r="L41" s="23">
        <v>2</v>
      </c>
      <c r="M41" s="24">
        <v>2</v>
      </c>
      <c r="N41" s="23">
        <v>1</v>
      </c>
      <c r="O41" s="49">
        <v>2</v>
      </c>
      <c r="P41" s="49">
        <v>2</v>
      </c>
      <c r="Q41" s="24">
        <v>2</v>
      </c>
      <c r="R41" s="23">
        <v>2</v>
      </c>
      <c r="S41" s="24">
        <v>2</v>
      </c>
      <c r="T41" s="23">
        <v>2</v>
      </c>
      <c r="U41" s="24">
        <v>1</v>
      </c>
      <c r="V41" s="23">
        <v>2</v>
      </c>
      <c r="W41" s="49">
        <v>2</v>
      </c>
      <c r="X41" s="49">
        <v>2</v>
      </c>
      <c r="Y41" s="24">
        <v>2</v>
      </c>
      <c r="Z41" s="23">
        <v>2</v>
      </c>
      <c r="AA41" s="24">
        <v>2</v>
      </c>
      <c r="AB41" s="23">
        <v>2</v>
      </c>
      <c r="AC41" s="24">
        <v>1</v>
      </c>
      <c r="AD41" s="23">
        <v>2</v>
      </c>
      <c r="AE41" s="49">
        <v>1</v>
      </c>
      <c r="AF41" s="49">
        <v>2</v>
      </c>
      <c r="AG41" s="24">
        <v>2</v>
      </c>
      <c r="AH41" s="23">
        <v>2</v>
      </c>
      <c r="AI41" s="24">
        <v>2</v>
      </c>
      <c r="AJ41" s="23">
        <v>1</v>
      </c>
      <c r="AK41" s="24">
        <v>2</v>
      </c>
      <c r="AL41" s="23">
        <v>3</v>
      </c>
      <c r="AM41" s="49">
        <v>1</v>
      </c>
      <c r="AN41" s="49">
        <v>3</v>
      </c>
      <c r="AO41" s="24">
        <v>2</v>
      </c>
      <c r="AP41" s="23">
        <v>2</v>
      </c>
      <c r="AQ41" s="24">
        <v>2</v>
      </c>
      <c r="AR41" s="23">
        <v>2</v>
      </c>
      <c r="AS41" s="24">
        <v>2</v>
      </c>
      <c r="AT41" s="23">
        <v>2</v>
      </c>
      <c r="AU41" s="49">
        <v>1</v>
      </c>
      <c r="AV41" s="49">
        <v>1</v>
      </c>
      <c r="AW41" s="24">
        <v>2</v>
      </c>
      <c r="AX41" s="23">
        <v>2</v>
      </c>
      <c r="AY41" s="24">
        <v>2</v>
      </c>
      <c r="AZ41" s="23">
        <v>2</v>
      </c>
      <c r="BA41" s="24">
        <v>1</v>
      </c>
      <c r="BB41" s="23">
        <v>2</v>
      </c>
      <c r="BC41" s="49">
        <v>2</v>
      </c>
      <c r="BD41" s="49">
        <v>3</v>
      </c>
      <c r="BE41" s="24">
        <v>1</v>
      </c>
      <c r="BF41" s="23">
        <v>2</v>
      </c>
      <c r="BG41" s="24">
        <v>2</v>
      </c>
      <c r="BH41" s="23">
        <v>2</v>
      </c>
      <c r="BI41" s="24">
        <v>1</v>
      </c>
      <c r="BJ41" s="23">
        <v>2</v>
      </c>
      <c r="BK41" s="49">
        <v>1</v>
      </c>
      <c r="BL41" s="49">
        <v>2</v>
      </c>
      <c r="BM41" s="24">
        <v>2</v>
      </c>
      <c r="BN41" s="23">
        <v>2</v>
      </c>
      <c r="BO41" s="24">
        <v>2</v>
      </c>
      <c r="BP41" s="23">
        <v>2</v>
      </c>
      <c r="BQ41" s="24">
        <v>2</v>
      </c>
      <c r="BR41" s="23">
        <v>2</v>
      </c>
      <c r="BS41" s="49">
        <v>2</v>
      </c>
      <c r="BT41" s="49">
        <v>1</v>
      </c>
      <c r="BU41" s="24">
        <v>1</v>
      </c>
      <c r="BV41" s="25">
        <f t="shared" si="11"/>
        <v>1.8484848484848484</v>
      </c>
      <c r="BW41" s="25">
        <v>1.71</v>
      </c>
      <c r="BX41" s="22">
        <f t="shared" si="12"/>
        <v>15</v>
      </c>
      <c r="BY41" s="37" t="s">
        <v>19</v>
      </c>
      <c r="BZ41" s="41" t="s">
        <v>76</v>
      </c>
    </row>
    <row r="42" spans="1:78" x14ac:dyDescent="0.25">
      <c r="A42" s="22">
        <v>10</v>
      </c>
      <c r="B42" s="23">
        <v>1</v>
      </c>
      <c r="C42" s="24">
        <v>1</v>
      </c>
      <c r="D42" s="23">
        <v>1</v>
      </c>
      <c r="E42" s="24">
        <v>1</v>
      </c>
      <c r="F42" s="23">
        <v>2</v>
      </c>
      <c r="G42" s="49">
        <v>1</v>
      </c>
      <c r="H42" s="49">
        <v>1</v>
      </c>
      <c r="I42" s="24">
        <v>2</v>
      </c>
      <c r="J42" s="23">
        <v>1</v>
      </c>
      <c r="K42" s="24">
        <v>2</v>
      </c>
      <c r="L42" s="23">
        <v>2</v>
      </c>
      <c r="M42" s="24">
        <v>2</v>
      </c>
      <c r="N42" s="23">
        <v>1</v>
      </c>
      <c r="O42" s="49">
        <v>1</v>
      </c>
      <c r="P42" s="49">
        <v>1</v>
      </c>
      <c r="Q42" s="24">
        <v>2</v>
      </c>
      <c r="R42" s="23">
        <v>2</v>
      </c>
      <c r="S42" s="24">
        <v>3</v>
      </c>
      <c r="T42" s="23">
        <v>2</v>
      </c>
      <c r="U42" s="24">
        <v>1</v>
      </c>
      <c r="V42" s="23">
        <v>1</v>
      </c>
      <c r="W42" s="49">
        <v>1</v>
      </c>
      <c r="X42" s="49">
        <v>1</v>
      </c>
      <c r="Y42" s="24">
        <v>2</v>
      </c>
      <c r="Z42" s="23">
        <v>1</v>
      </c>
      <c r="AA42" s="24">
        <v>1</v>
      </c>
      <c r="AB42" s="23">
        <v>1</v>
      </c>
      <c r="AC42" s="24">
        <v>2</v>
      </c>
      <c r="AD42" s="23">
        <v>1</v>
      </c>
      <c r="AE42" s="49">
        <v>2</v>
      </c>
      <c r="AF42" s="49">
        <v>1</v>
      </c>
      <c r="AG42" s="24">
        <v>1</v>
      </c>
      <c r="AH42" s="23">
        <v>1</v>
      </c>
      <c r="AI42" s="24">
        <v>2</v>
      </c>
      <c r="AJ42" s="23">
        <v>1</v>
      </c>
      <c r="AK42" s="24">
        <v>2</v>
      </c>
      <c r="AL42" s="23">
        <v>1</v>
      </c>
      <c r="AM42" s="49">
        <v>1</v>
      </c>
      <c r="AN42" s="49">
        <v>1</v>
      </c>
      <c r="AO42" s="24">
        <v>1</v>
      </c>
      <c r="AP42" s="23">
        <v>2</v>
      </c>
      <c r="AQ42" s="24">
        <v>2</v>
      </c>
      <c r="AR42" s="23">
        <v>1</v>
      </c>
      <c r="AS42" s="24">
        <v>2</v>
      </c>
      <c r="AT42" s="23">
        <v>2</v>
      </c>
      <c r="AU42" s="49">
        <v>1</v>
      </c>
      <c r="AV42" s="49">
        <v>1</v>
      </c>
      <c r="AW42" s="24">
        <v>1</v>
      </c>
      <c r="AX42" s="23">
        <v>2</v>
      </c>
      <c r="AY42" s="24">
        <v>3</v>
      </c>
      <c r="AZ42" s="23">
        <v>1</v>
      </c>
      <c r="BA42" s="24">
        <v>2</v>
      </c>
      <c r="BB42" s="23">
        <v>2</v>
      </c>
      <c r="BC42" s="49">
        <v>2</v>
      </c>
      <c r="BD42" s="49">
        <v>2</v>
      </c>
      <c r="BE42" s="24">
        <v>2</v>
      </c>
      <c r="BF42" s="23">
        <v>1</v>
      </c>
      <c r="BG42" s="24">
        <v>2</v>
      </c>
      <c r="BH42" s="23">
        <v>3</v>
      </c>
      <c r="BI42" s="24">
        <v>1</v>
      </c>
      <c r="BJ42" s="23">
        <v>2</v>
      </c>
      <c r="BK42" s="49">
        <v>4</v>
      </c>
      <c r="BL42" s="49">
        <v>2</v>
      </c>
      <c r="BM42" s="24">
        <v>1</v>
      </c>
      <c r="BN42" s="23">
        <v>1</v>
      </c>
      <c r="BO42" s="24">
        <v>1</v>
      </c>
      <c r="BP42" s="23">
        <v>2</v>
      </c>
      <c r="BQ42" s="24">
        <v>2</v>
      </c>
      <c r="BR42" s="23">
        <v>1</v>
      </c>
      <c r="BS42" s="49">
        <v>2</v>
      </c>
      <c r="BT42" s="49">
        <v>1</v>
      </c>
      <c r="BU42" s="24">
        <v>2</v>
      </c>
      <c r="BV42" s="25">
        <f t="shared" si="11"/>
        <v>1.5303030303030303</v>
      </c>
      <c r="BW42" s="25">
        <v>1.59</v>
      </c>
      <c r="BX42" s="22">
        <f t="shared" si="12"/>
        <v>38</v>
      </c>
      <c r="BY42" s="37" t="s">
        <v>20</v>
      </c>
      <c r="BZ42" s="41" t="s">
        <v>77</v>
      </c>
    </row>
    <row r="43" spans="1:78" x14ac:dyDescent="0.25">
      <c r="A43" s="22">
        <v>11</v>
      </c>
      <c r="B43" s="23">
        <v>3</v>
      </c>
      <c r="C43" s="24">
        <v>3</v>
      </c>
      <c r="D43" s="23">
        <v>3</v>
      </c>
      <c r="E43" s="24">
        <v>2</v>
      </c>
      <c r="F43" s="23">
        <v>2</v>
      </c>
      <c r="G43" s="49">
        <v>3</v>
      </c>
      <c r="H43" s="49">
        <v>3</v>
      </c>
      <c r="I43" s="24">
        <v>3</v>
      </c>
      <c r="J43" s="23">
        <v>2</v>
      </c>
      <c r="K43" s="24">
        <v>2</v>
      </c>
      <c r="L43" s="23">
        <v>2</v>
      </c>
      <c r="M43" s="24">
        <v>2</v>
      </c>
      <c r="N43" s="23">
        <v>2</v>
      </c>
      <c r="O43" s="49">
        <v>2</v>
      </c>
      <c r="P43" s="49">
        <v>2</v>
      </c>
      <c r="Q43" s="24">
        <v>2</v>
      </c>
      <c r="R43" s="23">
        <v>2</v>
      </c>
      <c r="S43" s="24">
        <v>3</v>
      </c>
      <c r="T43" s="23">
        <v>2</v>
      </c>
      <c r="U43" s="24">
        <v>2</v>
      </c>
      <c r="V43" s="23">
        <v>3</v>
      </c>
      <c r="W43" s="49">
        <v>2</v>
      </c>
      <c r="X43" s="49">
        <v>2</v>
      </c>
      <c r="Y43" s="24">
        <v>3</v>
      </c>
      <c r="Z43" s="23">
        <v>2</v>
      </c>
      <c r="AA43" s="24">
        <v>2</v>
      </c>
      <c r="AB43" s="23">
        <v>3</v>
      </c>
      <c r="AC43" s="24">
        <v>2</v>
      </c>
      <c r="AD43" s="23">
        <v>4</v>
      </c>
      <c r="AE43" s="49">
        <v>2</v>
      </c>
      <c r="AF43" s="49">
        <v>2</v>
      </c>
      <c r="AG43" s="24">
        <v>2</v>
      </c>
      <c r="AH43" s="23">
        <v>2</v>
      </c>
      <c r="AI43" s="24">
        <v>2</v>
      </c>
      <c r="AJ43" s="23">
        <v>2</v>
      </c>
      <c r="AK43" s="24">
        <v>2</v>
      </c>
      <c r="AL43" s="23">
        <v>2</v>
      </c>
      <c r="AM43" s="49">
        <v>2</v>
      </c>
      <c r="AN43" s="49">
        <v>2</v>
      </c>
      <c r="AO43" s="24">
        <v>2</v>
      </c>
      <c r="AP43" s="23">
        <v>2</v>
      </c>
      <c r="AQ43" s="24">
        <v>2</v>
      </c>
      <c r="AR43" s="23">
        <v>3</v>
      </c>
      <c r="AS43" s="24">
        <v>2</v>
      </c>
      <c r="AT43" s="23">
        <v>3</v>
      </c>
      <c r="AU43" s="49">
        <v>2</v>
      </c>
      <c r="AV43" s="49">
        <v>5</v>
      </c>
      <c r="AW43" s="24">
        <v>2</v>
      </c>
      <c r="AX43" s="23">
        <v>2</v>
      </c>
      <c r="AY43" s="24">
        <v>2</v>
      </c>
      <c r="AZ43" s="23">
        <v>4</v>
      </c>
      <c r="BA43" s="24">
        <v>2</v>
      </c>
      <c r="BB43" s="23">
        <v>2</v>
      </c>
      <c r="BC43" s="49">
        <v>2</v>
      </c>
      <c r="BD43" s="49">
        <v>2</v>
      </c>
      <c r="BE43" s="24">
        <v>2</v>
      </c>
      <c r="BF43" s="23">
        <v>3</v>
      </c>
      <c r="BG43" s="24">
        <v>4</v>
      </c>
      <c r="BH43" s="23">
        <v>2</v>
      </c>
      <c r="BI43" s="24">
        <v>3</v>
      </c>
      <c r="BJ43" s="23">
        <v>3</v>
      </c>
      <c r="BK43" s="49">
        <v>2</v>
      </c>
      <c r="BL43" s="49">
        <v>3</v>
      </c>
      <c r="BM43" s="24">
        <v>2</v>
      </c>
      <c r="BN43" s="23">
        <v>2</v>
      </c>
      <c r="BO43" s="24">
        <v>3</v>
      </c>
      <c r="BP43" s="23">
        <v>2</v>
      </c>
      <c r="BQ43" s="24">
        <v>2</v>
      </c>
      <c r="BR43" s="23">
        <v>2</v>
      </c>
      <c r="BS43" s="49">
        <v>2</v>
      </c>
      <c r="BT43" s="49">
        <v>3</v>
      </c>
      <c r="BU43" s="24">
        <v>3</v>
      </c>
      <c r="BV43" s="25">
        <f t="shared" si="11"/>
        <v>2.393939393939394</v>
      </c>
      <c r="BW43" s="25">
        <v>2.4</v>
      </c>
      <c r="BX43" s="22">
        <f t="shared" si="12"/>
        <v>0</v>
      </c>
      <c r="BY43" s="37" t="s">
        <v>21</v>
      </c>
      <c r="BZ43" s="41" t="s">
        <v>78</v>
      </c>
    </row>
    <row r="44" spans="1:78" x14ac:dyDescent="0.25">
      <c r="A44" s="22">
        <v>12</v>
      </c>
      <c r="B44" s="23">
        <v>2</v>
      </c>
      <c r="C44" s="24">
        <v>6</v>
      </c>
      <c r="D44" s="23">
        <v>1</v>
      </c>
      <c r="E44" s="24">
        <v>1</v>
      </c>
      <c r="F44" s="23">
        <v>1</v>
      </c>
      <c r="G44" s="49">
        <v>3</v>
      </c>
      <c r="H44" s="49">
        <v>1</v>
      </c>
      <c r="I44" s="24">
        <v>1</v>
      </c>
      <c r="J44" s="23">
        <v>4</v>
      </c>
      <c r="K44" s="24">
        <v>2</v>
      </c>
      <c r="L44" s="23">
        <v>5</v>
      </c>
      <c r="M44" s="24">
        <v>1</v>
      </c>
      <c r="N44" s="23">
        <v>1</v>
      </c>
      <c r="O44" s="49">
        <v>2</v>
      </c>
      <c r="P44" s="49">
        <v>6</v>
      </c>
      <c r="Q44" s="24">
        <v>1</v>
      </c>
      <c r="R44" s="23">
        <v>3</v>
      </c>
      <c r="S44" s="24">
        <v>1</v>
      </c>
      <c r="T44" s="23">
        <v>1</v>
      </c>
      <c r="U44" s="24">
        <v>3</v>
      </c>
      <c r="V44" s="23">
        <v>3</v>
      </c>
      <c r="W44" s="49">
        <v>1</v>
      </c>
      <c r="X44" s="49">
        <v>1</v>
      </c>
      <c r="Y44" s="24">
        <v>2</v>
      </c>
      <c r="Z44" s="23">
        <v>4</v>
      </c>
      <c r="AA44" s="24">
        <v>2</v>
      </c>
      <c r="AB44" s="23">
        <v>3</v>
      </c>
      <c r="AC44" s="24">
        <v>2</v>
      </c>
      <c r="AD44" s="23">
        <v>3</v>
      </c>
      <c r="AE44" s="49">
        <v>2</v>
      </c>
      <c r="AF44" s="49">
        <v>1</v>
      </c>
      <c r="AG44" s="24">
        <v>1</v>
      </c>
      <c r="AH44" s="23">
        <v>1</v>
      </c>
      <c r="AI44" s="24">
        <v>4</v>
      </c>
      <c r="AJ44" s="23">
        <v>2</v>
      </c>
      <c r="AK44" s="24">
        <v>2</v>
      </c>
      <c r="AL44" s="23">
        <v>2</v>
      </c>
      <c r="AM44" s="49">
        <v>2</v>
      </c>
      <c r="AN44" s="49">
        <v>3</v>
      </c>
      <c r="AO44" s="24">
        <v>1</v>
      </c>
      <c r="AP44" s="23">
        <v>2</v>
      </c>
      <c r="AQ44" s="24">
        <v>4</v>
      </c>
      <c r="AR44" s="23">
        <v>1</v>
      </c>
      <c r="AS44" s="24">
        <v>2</v>
      </c>
      <c r="AT44" s="23">
        <v>1</v>
      </c>
      <c r="AU44" s="49">
        <v>1</v>
      </c>
      <c r="AV44" s="49">
        <v>4</v>
      </c>
      <c r="AW44" s="24">
        <v>3</v>
      </c>
      <c r="AX44" s="23">
        <v>2</v>
      </c>
      <c r="AY44" s="24">
        <v>3</v>
      </c>
      <c r="AZ44" s="23">
        <v>1</v>
      </c>
      <c r="BA44" s="24">
        <v>1</v>
      </c>
      <c r="BB44" s="23">
        <v>1</v>
      </c>
      <c r="BC44" s="49">
        <v>1</v>
      </c>
      <c r="BD44" s="49">
        <v>1</v>
      </c>
      <c r="BE44" s="24">
        <v>2</v>
      </c>
      <c r="BF44" s="23">
        <v>2</v>
      </c>
      <c r="BG44" s="24">
        <v>1</v>
      </c>
      <c r="BH44" s="23">
        <v>2</v>
      </c>
      <c r="BI44" s="24">
        <v>1</v>
      </c>
      <c r="BJ44" s="23">
        <v>2</v>
      </c>
      <c r="BK44" s="49">
        <v>4</v>
      </c>
      <c r="BL44" s="49">
        <v>2</v>
      </c>
      <c r="BM44" s="24">
        <v>1</v>
      </c>
      <c r="BN44" s="23">
        <v>2</v>
      </c>
      <c r="BO44" s="24">
        <v>1</v>
      </c>
      <c r="BP44" s="23">
        <v>2</v>
      </c>
      <c r="BQ44" s="24">
        <v>1</v>
      </c>
      <c r="BR44" s="23">
        <v>1</v>
      </c>
      <c r="BS44" s="49">
        <v>1</v>
      </c>
      <c r="BT44" s="49">
        <v>2</v>
      </c>
      <c r="BU44" s="24">
        <v>1</v>
      </c>
      <c r="BV44" s="25">
        <f t="shared" si="11"/>
        <v>2.0606060606060606</v>
      </c>
      <c r="BW44" s="25">
        <v>2.13</v>
      </c>
      <c r="BX44" s="22">
        <f t="shared" si="12"/>
        <v>32</v>
      </c>
      <c r="BY44" s="37" t="s">
        <v>22</v>
      </c>
      <c r="BZ44" s="41" t="s">
        <v>79</v>
      </c>
    </row>
    <row r="45" spans="1:78" x14ac:dyDescent="0.25">
      <c r="A45" s="22">
        <v>13</v>
      </c>
      <c r="B45" s="23">
        <v>1</v>
      </c>
      <c r="C45" s="24">
        <v>2</v>
      </c>
      <c r="D45" s="23">
        <v>1</v>
      </c>
      <c r="E45" s="24">
        <v>2</v>
      </c>
      <c r="F45" s="23">
        <v>2</v>
      </c>
      <c r="G45" s="49">
        <v>1</v>
      </c>
      <c r="H45" s="49">
        <v>1</v>
      </c>
      <c r="I45" s="24">
        <v>1</v>
      </c>
      <c r="J45" s="23">
        <v>2</v>
      </c>
      <c r="K45" s="24">
        <v>1</v>
      </c>
      <c r="L45" s="23">
        <v>2</v>
      </c>
      <c r="M45" s="24">
        <v>2</v>
      </c>
      <c r="N45" s="23">
        <v>2</v>
      </c>
      <c r="O45" s="49">
        <v>1</v>
      </c>
      <c r="P45" s="49">
        <v>1</v>
      </c>
      <c r="Q45" s="24">
        <v>1</v>
      </c>
      <c r="R45" s="23">
        <v>2</v>
      </c>
      <c r="S45" s="24">
        <v>2</v>
      </c>
      <c r="T45" s="23">
        <v>1</v>
      </c>
      <c r="U45" s="24">
        <v>2</v>
      </c>
      <c r="V45" s="23">
        <v>1</v>
      </c>
      <c r="W45" s="49">
        <v>2</v>
      </c>
      <c r="X45" s="49">
        <v>2</v>
      </c>
      <c r="Y45" s="24">
        <v>2</v>
      </c>
      <c r="Z45" s="23">
        <v>2</v>
      </c>
      <c r="AA45" s="24">
        <v>2</v>
      </c>
      <c r="AB45" s="23">
        <v>1</v>
      </c>
      <c r="AC45" s="24">
        <v>1</v>
      </c>
      <c r="AD45" s="23">
        <v>2</v>
      </c>
      <c r="AE45" s="49">
        <v>2</v>
      </c>
      <c r="AF45" s="49">
        <v>2</v>
      </c>
      <c r="AG45" s="24">
        <v>1</v>
      </c>
      <c r="AH45" s="23">
        <v>1</v>
      </c>
      <c r="AI45" s="24">
        <v>2</v>
      </c>
      <c r="AJ45" s="23">
        <v>2</v>
      </c>
      <c r="AK45" s="24">
        <v>1</v>
      </c>
      <c r="AL45" s="23">
        <v>2</v>
      </c>
      <c r="AM45" s="49">
        <v>1</v>
      </c>
      <c r="AN45" s="49">
        <v>2</v>
      </c>
      <c r="AO45" s="24">
        <v>2</v>
      </c>
      <c r="AP45" s="23">
        <v>1</v>
      </c>
      <c r="AQ45" s="24">
        <v>2</v>
      </c>
      <c r="AR45" s="23">
        <v>1</v>
      </c>
      <c r="AS45" s="24">
        <v>2</v>
      </c>
      <c r="AT45" s="23">
        <v>2</v>
      </c>
      <c r="AU45" s="49">
        <v>1</v>
      </c>
      <c r="AV45" s="49">
        <v>1</v>
      </c>
      <c r="AW45" s="24">
        <v>2</v>
      </c>
      <c r="AX45" s="23">
        <v>2</v>
      </c>
      <c r="AY45" s="24">
        <v>2</v>
      </c>
      <c r="AZ45" s="23">
        <v>2</v>
      </c>
      <c r="BA45" s="24">
        <v>1</v>
      </c>
      <c r="BB45" s="23">
        <v>2</v>
      </c>
      <c r="BC45" s="49">
        <v>1</v>
      </c>
      <c r="BD45" s="49">
        <v>2</v>
      </c>
      <c r="BE45" s="24">
        <v>1</v>
      </c>
      <c r="BF45" s="23">
        <v>1</v>
      </c>
      <c r="BG45" s="24">
        <v>2</v>
      </c>
      <c r="BH45" s="23">
        <v>2</v>
      </c>
      <c r="BI45" s="24">
        <v>1</v>
      </c>
      <c r="BJ45" s="23">
        <v>1</v>
      </c>
      <c r="BK45" s="49">
        <v>3</v>
      </c>
      <c r="BL45" s="49">
        <v>2</v>
      </c>
      <c r="BM45" s="24">
        <v>1</v>
      </c>
      <c r="BN45" s="23">
        <v>1</v>
      </c>
      <c r="BO45" s="24">
        <v>2</v>
      </c>
      <c r="BP45" s="23">
        <v>2</v>
      </c>
      <c r="BQ45" s="24">
        <v>2</v>
      </c>
      <c r="BR45" s="23">
        <v>2</v>
      </c>
      <c r="BS45" s="49">
        <v>1</v>
      </c>
      <c r="BT45" s="49">
        <v>1</v>
      </c>
      <c r="BU45" s="24">
        <v>1</v>
      </c>
      <c r="BV45" s="25">
        <f t="shared" si="11"/>
        <v>1.5757575757575757</v>
      </c>
      <c r="BW45" s="25">
        <v>1.49</v>
      </c>
      <c r="BX45" s="22">
        <f t="shared" si="12"/>
        <v>32</v>
      </c>
      <c r="BY45" s="37" t="s">
        <v>27</v>
      </c>
      <c r="BZ45" s="41" t="s">
        <v>80</v>
      </c>
    </row>
    <row r="46" spans="1:78" x14ac:dyDescent="0.25">
      <c r="A46" s="22">
        <v>14</v>
      </c>
      <c r="B46" s="23">
        <v>4</v>
      </c>
      <c r="C46" s="24">
        <v>2</v>
      </c>
      <c r="D46" s="23">
        <v>2</v>
      </c>
      <c r="E46" s="24">
        <v>2</v>
      </c>
      <c r="F46" s="23">
        <v>1</v>
      </c>
      <c r="G46" s="49">
        <v>2</v>
      </c>
      <c r="H46" s="49">
        <v>4</v>
      </c>
      <c r="I46" s="24">
        <v>2</v>
      </c>
      <c r="J46" s="23">
        <v>2</v>
      </c>
      <c r="K46" s="24">
        <v>3</v>
      </c>
      <c r="L46" s="23">
        <v>2</v>
      </c>
      <c r="M46" s="24">
        <v>2</v>
      </c>
      <c r="N46" s="23">
        <v>1</v>
      </c>
      <c r="O46" s="49">
        <v>2</v>
      </c>
      <c r="P46" s="49">
        <v>2</v>
      </c>
      <c r="Q46" s="24">
        <v>2</v>
      </c>
      <c r="R46" s="23">
        <v>2</v>
      </c>
      <c r="S46" s="24">
        <v>2</v>
      </c>
      <c r="T46" s="23">
        <v>1</v>
      </c>
      <c r="U46" s="24">
        <v>2</v>
      </c>
      <c r="V46" s="23">
        <v>3</v>
      </c>
      <c r="W46" s="49">
        <v>1</v>
      </c>
      <c r="X46" s="49">
        <v>2</v>
      </c>
      <c r="Y46" s="24">
        <v>2</v>
      </c>
      <c r="Z46" s="23">
        <v>2</v>
      </c>
      <c r="AA46" s="24">
        <v>2</v>
      </c>
      <c r="AB46" s="23">
        <v>2</v>
      </c>
      <c r="AC46" s="24">
        <v>2</v>
      </c>
      <c r="AD46" s="23">
        <v>2</v>
      </c>
      <c r="AE46" s="49">
        <v>3</v>
      </c>
      <c r="AF46" s="49">
        <v>2</v>
      </c>
      <c r="AG46" s="24">
        <v>3</v>
      </c>
      <c r="AH46" s="23">
        <v>2</v>
      </c>
      <c r="AI46" s="24">
        <v>1</v>
      </c>
      <c r="AJ46" s="23">
        <v>2</v>
      </c>
      <c r="AK46" s="24">
        <v>2</v>
      </c>
      <c r="AL46" s="23">
        <v>3</v>
      </c>
      <c r="AM46" s="49">
        <v>1</v>
      </c>
      <c r="AN46" s="49">
        <v>1</v>
      </c>
      <c r="AO46" s="24">
        <v>3</v>
      </c>
      <c r="AP46" s="23">
        <v>2</v>
      </c>
      <c r="AQ46" s="24">
        <v>3</v>
      </c>
      <c r="AR46" s="23">
        <v>2</v>
      </c>
      <c r="AS46" s="24">
        <v>2</v>
      </c>
      <c r="AT46" s="23">
        <v>3</v>
      </c>
      <c r="AU46" s="49">
        <v>1</v>
      </c>
      <c r="AV46" s="49">
        <v>3</v>
      </c>
      <c r="AW46" s="24">
        <v>2</v>
      </c>
      <c r="AX46" s="23">
        <v>3</v>
      </c>
      <c r="AY46" s="24">
        <v>3</v>
      </c>
      <c r="AZ46" s="23">
        <v>3</v>
      </c>
      <c r="BA46" s="24">
        <v>2</v>
      </c>
      <c r="BB46" s="23">
        <v>3</v>
      </c>
      <c r="BC46" s="49">
        <v>2</v>
      </c>
      <c r="BD46" s="49">
        <v>2</v>
      </c>
      <c r="BE46" s="24">
        <v>2</v>
      </c>
      <c r="BF46" s="23">
        <v>4</v>
      </c>
      <c r="BG46" s="24">
        <v>2</v>
      </c>
      <c r="BH46" s="23">
        <v>2</v>
      </c>
      <c r="BI46" s="24">
        <v>3</v>
      </c>
      <c r="BJ46" s="23">
        <v>2</v>
      </c>
      <c r="BK46" s="49">
        <v>2</v>
      </c>
      <c r="BL46" s="49">
        <v>2</v>
      </c>
      <c r="BM46" s="24">
        <v>2</v>
      </c>
      <c r="BN46" s="23">
        <v>2</v>
      </c>
      <c r="BO46" s="24">
        <v>2</v>
      </c>
      <c r="BP46" s="23">
        <v>1</v>
      </c>
      <c r="BQ46" s="24">
        <v>2</v>
      </c>
      <c r="BR46" s="23">
        <v>3</v>
      </c>
      <c r="BS46" s="49">
        <v>2</v>
      </c>
      <c r="BT46" s="49">
        <v>4</v>
      </c>
      <c r="BU46" s="24">
        <v>4</v>
      </c>
      <c r="BV46" s="25">
        <f t="shared" si="11"/>
        <v>2.1818181818181817</v>
      </c>
      <c r="BW46" s="25">
        <v>2.1800000000000002</v>
      </c>
      <c r="BX46" s="22">
        <f t="shared" si="12"/>
        <v>9</v>
      </c>
      <c r="BY46" s="37" t="s">
        <v>23</v>
      </c>
      <c r="BZ46" s="42" t="s">
        <v>81</v>
      </c>
    </row>
    <row r="47" spans="1:78" x14ac:dyDescent="0.25">
      <c r="A47" s="22">
        <v>15</v>
      </c>
      <c r="B47" s="23">
        <v>2</v>
      </c>
      <c r="C47" s="24">
        <v>2</v>
      </c>
      <c r="D47" s="23">
        <v>2</v>
      </c>
      <c r="E47" s="24">
        <v>2</v>
      </c>
      <c r="F47" s="23">
        <v>2</v>
      </c>
      <c r="G47" s="49">
        <v>3</v>
      </c>
      <c r="H47" s="49">
        <v>2</v>
      </c>
      <c r="I47" s="24">
        <v>2</v>
      </c>
      <c r="J47" s="23">
        <v>2</v>
      </c>
      <c r="K47" s="24">
        <v>1</v>
      </c>
      <c r="L47" s="23">
        <v>1</v>
      </c>
      <c r="M47" s="24">
        <v>2</v>
      </c>
      <c r="N47" s="23">
        <v>2</v>
      </c>
      <c r="O47" s="49">
        <v>1</v>
      </c>
      <c r="P47" s="49">
        <v>2</v>
      </c>
      <c r="Q47" s="24">
        <v>1</v>
      </c>
      <c r="R47" s="23">
        <v>1</v>
      </c>
      <c r="S47" s="24">
        <v>2</v>
      </c>
      <c r="T47" s="23">
        <v>1</v>
      </c>
      <c r="U47" s="24">
        <v>2</v>
      </c>
      <c r="V47" s="23">
        <v>1</v>
      </c>
      <c r="W47" s="49">
        <v>1</v>
      </c>
      <c r="X47" s="49">
        <v>2</v>
      </c>
      <c r="Y47" s="24">
        <v>2</v>
      </c>
      <c r="Z47" s="23">
        <v>1</v>
      </c>
      <c r="AA47" s="24">
        <v>2</v>
      </c>
      <c r="AB47" s="23">
        <v>1</v>
      </c>
      <c r="AC47" s="24">
        <v>2</v>
      </c>
      <c r="AD47" s="23">
        <v>3</v>
      </c>
      <c r="AE47" s="49">
        <v>3</v>
      </c>
      <c r="AF47" s="49">
        <v>2</v>
      </c>
      <c r="AG47" s="24">
        <v>1</v>
      </c>
      <c r="AH47" s="23">
        <v>1</v>
      </c>
      <c r="AI47" s="24">
        <v>1</v>
      </c>
      <c r="AJ47" s="23">
        <v>2</v>
      </c>
      <c r="AK47" s="24">
        <v>2</v>
      </c>
      <c r="AL47" s="23">
        <v>1</v>
      </c>
      <c r="AM47" s="49">
        <v>1</v>
      </c>
      <c r="AN47" s="49">
        <v>2</v>
      </c>
      <c r="AO47" s="24">
        <v>2</v>
      </c>
      <c r="AP47" s="23">
        <v>2</v>
      </c>
      <c r="AQ47" s="24">
        <v>2</v>
      </c>
      <c r="AR47" s="23">
        <v>2</v>
      </c>
      <c r="AS47" s="24">
        <v>2</v>
      </c>
      <c r="AT47" s="23">
        <v>1</v>
      </c>
      <c r="AU47" s="49">
        <v>2</v>
      </c>
      <c r="AV47" s="49">
        <v>4</v>
      </c>
      <c r="AW47" s="24">
        <v>2</v>
      </c>
      <c r="AX47" s="23">
        <v>2</v>
      </c>
      <c r="AY47" s="24">
        <v>2</v>
      </c>
      <c r="AZ47" s="23">
        <v>3</v>
      </c>
      <c r="BA47" s="24">
        <v>2</v>
      </c>
      <c r="BB47" s="23">
        <v>3</v>
      </c>
      <c r="BC47" s="49">
        <v>2</v>
      </c>
      <c r="BD47" s="49">
        <v>2</v>
      </c>
      <c r="BE47" s="24">
        <v>2</v>
      </c>
      <c r="BF47" s="23">
        <v>2</v>
      </c>
      <c r="BG47" s="24">
        <v>2</v>
      </c>
      <c r="BH47" s="23">
        <v>2</v>
      </c>
      <c r="BI47" s="24">
        <v>2</v>
      </c>
      <c r="BJ47" s="23">
        <v>2</v>
      </c>
      <c r="BK47" s="49">
        <v>2</v>
      </c>
      <c r="BL47" s="49">
        <v>2</v>
      </c>
      <c r="BM47" s="24">
        <v>2</v>
      </c>
      <c r="BN47" s="23">
        <v>1</v>
      </c>
      <c r="BO47" s="24">
        <v>1</v>
      </c>
      <c r="BP47" s="23">
        <v>2</v>
      </c>
      <c r="BQ47" s="24">
        <v>1</v>
      </c>
      <c r="BR47" s="23">
        <v>1</v>
      </c>
      <c r="BS47" s="49">
        <v>2</v>
      </c>
      <c r="BT47" s="49">
        <v>2</v>
      </c>
      <c r="BU47" s="24">
        <v>2</v>
      </c>
      <c r="BV47" s="25">
        <f t="shared" si="11"/>
        <v>1.8333333333333333</v>
      </c>
      <c r="BW47" s="25">
        <v>1.95</v>
      </c>
      <c r="BX47" s="22">
        <f t="shared" si="12"/>
        <v>20</v>
      </c>
      <c r="BY47" s="37" t="s">
        <v>30</v>
      </c>
      <c r="BZ47" s="42" t="s">
        <v>82</v>
      </c>
    </row>
    <row r="48" spans="1:78" x14ac:dyDescent="0.25">
      <c r="A48" s="22">
        <v>16</v>
      </c>
      <c r="B48" s="23">
        <v>4</v>
      </c>
      <c r="C48" s="24">
        <v>1</v>
      </c>
      <c r="D48" s="23">
        <v>3</v>
      </c>
      <c r="E48" s="24">
        <v>2</v>
      </c>
      <c r="F48" s="23">
        <v>1</v>
      </c>
      <c r="G48" s="49">
        <v>1</v>
      </c>
      <c r="H48" s="49">
        <v>2</v>
      </c>
      <c r="I48" s="24">
        <v>2</v>
      </c>
      <c r="J48" s="23">
        <v>2</v>
      </c>
      <c r="K48" s="24">
        <v>2</v>
      </c>
      <c r="L48" s="23">
        <v>2</v>
      </c>
      <c r="M48" s="24">
        <v>1</v>
      </c>
      <c r="N48" s="23">
        <v>1</v>
      </c>
      <c r="O48" s="49">
        <v>2</v>
      </c>
      <c r="P48" s="49">
        <v>1</v>
      </c>
      <c r="Q48" s="24">
        <v>4</v>
      </c>
      <c r="R48" s="23">
        <v>2</v>
      </c>
      <c r="S48" s="24">
        <v>2</v>
      </c>
      <c r="T48" s="23">
        <v>1</v>
      </c>
      <c r="U48" s="24">
        <v>1</v>
      </c>
      <c r="V48" s="23">
        <v>1</v>
      </c>
      <c r="W48" s="49">
        <v>1</v>
      </c>
      <c r="X48" s="49">
        <v>1</v>
      </c>
      <c r="Y48" s="24">
        <v>2</v>
      </c>
      <c r="Z48" s="23">
        <v>4</v>
      </c>
      <c r="AA48" s="24">
        <v>2</v>
      </c>
      <c r="AB48" s="23">
        <v>2</v>
      </c>
      <c r="AC48" s="24">
        <v>4</v>
      </c>
      <c r="AD48" s="23">
        <v>2</v>
      </c>
      <c r="AE48" s="49">
        <v>4</v>
      </c>
      <c r="AF48" s="49">
        <v>4</v>
      </c>
      <c r="AG48" s="24">
        <v>3</v>
      </c>
      <c r="AH48" s="23">
        <v>1</v>
      </c>
      <c r="AI48" s="24">
        <v>3</v>
      </c>
      <c r="AJ48" s="23">
        <v>2</v>
      </c>
      <c r="AK48" s="24">
        <v>3</v>
      </c>
      <c r="AL48" s="23">
        <v>1</v>
      </c>
      <c r="AM48" s="49">
        <v>4</v>
      </c>
      <c r="AN48" s="49">
        <v>2</v>
      </c>
      <c r="AO48" s="24">
        <v>4</v>
      </c>
      <c r="AP48" s="23">
        <v>5</v>
      </c>
      <c r="AQ48" s="24">
        <v>1</v>
      </c>
      <c r="AR48" s="23">
        <v>2</v>
      </c>
      <c r="AS48" s="24">
        <v>3</v>
      </c>
      <c r="AT48" s="23">
        <v>4</v>
      </c>
      <c r="AU48" s="49">
        <v>2</v>
      </c>
      <c r="AV48" s="49">
        <v>4</v>
      </c>
      <c r="AW48" s="24">
        <v>2</v>
      </c>
      <c r="AX48" s="23">
        <v>2</v>
      </c>
      <c r="AY48" s="24">
        <v>3</v>
      </c>
      <c r="AZ48" s="23">
        <v>3</v>
      </c>
      <c r="BA48" s="24">
        <v>2</v>
      </c>
      <c r="BB48" s="23">
        <v>2</v>
      </c>
      <c r="BC48" s="49">
        <v>2</v>
      </c>
      <c r="BD48" s="49">
        <v>2</v>
      </c>
      <c r="BE48" s="24">
        <v>4</v>
      </c>
      <c r="BF48" s="23">
        <v>3</v>
      </c>
      <c r="BG48" s="24">
        <v>3</v>
      </c>
      <c r="BH48" s="23">
        <v>4</v>
      </c>
      <c r="BI48" s="24">
        <v>4</v>
      </c>
      <c r="BJ48" s="23">
        <v>2</v>
      </c>
      <c r="BK48" s="49">
        <v>2</v>
      </c>
      <c r="BL48" s="49">
        <v>2</v>
      </c>
      <c r="BM48" s="24">
        <v>3</v>
      </c>
      <c r="BN48" s="23">
        <v>1</v>
      </c>
      <c r="BO48" s="24">
        <v>1</v>
      </c>
      <c r="BP48" s="23">
        <v>2</v>
      </c>
      <c r="BQ48" s="24">
        <v>4</v>
      </c>
      <c r="BR48" s="23">
        <v>4</v>
      </c>
      <c r="BS48" s="49">
        <v>3</v>
      </c>
      <c r="BT48" s="49">
        <v>3</v>
      </c>
      <c r="BU48" s="24">
        <v>2</v>
      </c>
      <c r="BV48" s="25">
        <f t="shared" si="11"/>
        <v>2.3484848484848486</v>
      </c>
      <c r="BW48" s="25">
        <v>2.48</v>
      </c>
      <c r="BX48" s="22">
        <f t="shared" si="12"/>
        <v>16</v>
      </c>
      <c r="BY48" s="37" t="s">
        <v>24</v>
      </c>
      <c r="BZ48" s="41" t="s">
        <v>83</v>
      </c>
    </row>
    <row r="49" spans="1:78" x14ac:dyDescent="0.25">
      <c r="A49" s="22">
        <v>17</v>
      </c>
      <c r="B49" s="23">
        <v>2</v>
      </c>
      <c r="C49" s="24">
        <v>3</v>
      </c>
      <c r="D49" s="23">
        <v>3</v>
      </c>
      <c r="E49" s="24">
        <v>1</v>
      </c>
      <c r="F49" s="23">
        <v>2</v>
      </c>
      <c r="G49" s="49">
        <v>2</v>
      </c>
      <c r="H49" s="49">
        <v>2</v>
      </c>
      <c r="I49" s="24">
        <v>1</v>
      </c>
      <c r="J49" s="23">
        <v>1</v>
      </c>
      <c r="K49" s="24">
        <v>1</v>
      </c>
      <c r="L49" s="23">
        <v>1</v>
      </c>
      <c r="M49" s="24">
        <v>2</v>
      </c>
      <c r="N49" s="23">
        <v>1</v>
      </c>
      <c r="O49" s="49">
        <v>1</v>
      </c>
      <c r="P49" s="49">
        <v>2</v>
      </c>
      <c r="Q49" s="24">
        <v>1</v>
      </c>
      <c r="R49" s="23">
        <v>1</v>
      </c>
      <c r="S49" s="24">
        <v>1</v>
      </c>
      <c r="T49" s="23">
        <v>1</v>
      </c>
      <c r="U49" s="24">
        <v>1</v>
      </c>
      <c r="V49" s="23">
        <v>1</v>
      </c>
      <c r="W49" s="49">
        <v>1</v>
      </c>
      <c r="X49" s="49">
        <v>1</v>
      </c>
      <c r="Y49" s="24">
        <v>2</v>
      </c>
      <c r="Z49" s="23">
        <v>2</v>
      </c>
      <c r="AA49" s="24">
        <v>1</v>
      </c>
      <c r="AB49" s="23">
        <v>1</v>
      </c>
      <c r="AC49" s="24">
        <v>2</v>
      </c>
      <c r="AD49" s="23">
        <v>2</v>
      </c>
      <c r="AE49" s="49">
        <v>2</v>
      </c>
      <c r="AF49" s="49">
        <v>1</v>
      </c>
      <c r="AG49" s="24">
        <v>1</v>
      </c>
      <c r="AH49" s="23">
        <v>1</v>
      </c>
      <c r="AI49" s="24">
        <v>1</v>
      </c>
      <c r="AJ49" s="23">
        <v>1</v>
      </c>
      <c r="AK49" s="24">
        <v>1</v>
      </c>
      <c r="AL49" s="23">
        <v>2</v>
      </c>
      <c r="AM49" s="49">
        <v>1</v>
      </c>
      <c r="AN49" s="49">
        <v>2</v>
      </c>
      <c r="AO49" s="24">
        <v>1</v>
      </c>
      <c r="AP49" s="23">
        <v>2</v>
      </c>
      <c r="AQ49" s="24">
        <v>2</v>
      </c>
      <c r="AR49" s="23">
        <v>2</v>
      </c>
      <c r="AS49" s="24">
        <v>1</v>
      </c>
      <c r="AT49" s="23">
        <v>1</v>
      </c>
      <c r="AU49" s="49">
        <v>2</v>
      </c>
      <c r="AV49" s="49">
        <v>1</v>
      </c>
      <c r="AW49" s="24">
        <v>2</v>
      </c>
      <c r="AX49" s="23">
        <v>2</v>
      </c>
      <c r="AY49" s="24">
        <v>2</v>
      </c>
      <c r="AZ49" s="23">
        <v>1</v>
      </c>
      <c r="BA49" s="24">
        <v>2</v>
      </c>
      <c r="BB49" s="23">
        <v>1</v>
      </c>
      <c r="BC49" s="49">
        <v>2</v>
      </c>
      <c r="BD49" s="49">
        <v>1</v>
      </c>
      <c r="BE49" s="24">
        <v>2</v>
      </c>
      <c r="BF49" s="23">
        <v>2</v>
      </c>
      <c r="BG49" s="24">
        <v>3</v>
      </c>
      <c r="BH49" s="23">
        <v>2</v>
      </c>
      <c r="BI49" s="24">
        <v>2</v>
      </c>
      <c r="BJ49" s="23">
        <v>2</v>
      </c>
      <c r="BK49" s="49">
        <v>2</v>
      </c>
      <c r="BL49" s="49">
        <v>2</v>
      </c>
      <c r="BM49" s="24">
        <v>1</v>
      </c>
      <c r="BN49" s="23">
        <v>1</v>
      </c>
      <c r="BO49" s="24">
        <v>3</v>
      </c>
      <c r="BP49" s="23">
        <v>1</v>
      </c>
      <c r="BQ49" s="24">
        <v>3</v>
      </c>
      <c r="BR49" s="23">
        <v>2</v>
      </c>
      <c r="BS49" s="49">
        <v>2</v>
      </c>
      <c r="BT49" s="49">
        <v>2</v>
      </c>
      <c r="BU49" s="24">
        <v>1</v>
      </c>
      <c r="BV49" s="25">
        <f t="shared" si="11"/>
        <v>1.5606060606060606</v>
      </c>
      <c r="BW49" s="25">
        <v>1.63</v>
      </c>
      <c r="BX49" s="22">
        <f t="shared" si="12"/>
        <v>35</v>
      </c>
      <c r="BY49" s="37" t="s">
        <v>25</v>
      </c>
      <c r="BZ49" s="42" t="s">
        <v>84</v>
      </c>
    </row>
    <row r="50" spans="1:78" ht="15.75" thickBot="1" x14ac:dyDescent="0.3">
      <c r="A50" s="26">
        <v>18</v>
      </c>
      <c r="B50" s="27">
        <v>1</v>
      </c>
      <c r="C50" s="28">
        <v>4</v>
      </c>
      <c r="D50" s="27">
        <v>2</v>
      </c>
      <c r="E50" s="28">
        <v>1</v>
      </c>
      <c r="F50" s="27">
        <v>2</v>
      </c>
      <c r="G50" s="50">
        <v>1</v>
      </c>
      <c r="H50" s="50">
        <v>1</v>
      </c>
      <c r="I50" s="28">
        <v>2</v>
      </c>
      <c r="J50" s="27">
        <v>1</v>
      </c>
      <c r="K50" s="28">
        <v>1</v>
      </c>
      <c r="L50" s="27">
        <v>1</v>
      </c>
      <c r="M50" s="28">
        <v>1</v>
      </c>
      <c r="N50" s="27">
        <v>1</v>
      </c>
      <c r="O50" s="50">
        <v>1</v>
      </c>
      <c r="P50" s="50">
        <v>1</v>
      </c>
      <c r="Q50" s="28">
        <v>2</v>
      </c>
      <c r="R50" s="27">
        <v>3</v>
      </c>
      <c r="S50" s="28">
        <v>1</v>
      </c>
      <c r="T50" s="27">
        <v>1</v>
      </c>
      <c r="U50" s="28">
        <v>1</v>
      </c>
      <c r="V50" s="27">
        <v>1</v>
      </c>
      <c r="W50" s="50">
        <v>7</v>
      </c>
      <c r="X50" s="50">
        <v>2</v>
      </c>
      <c r="Y50" s="28">
        <v>3</v>
      </c>
      <c r="Z50" s="27">
        <v>2</v>
      </c>
      <c r="AA50" s="28">
        <v>2</v>
      </c>
      <c r="AB50" s="27">
        <v>3</v>
      </c>
      <c r="AC50" s="28">
        <v>5</v>
      </c>
      <c r="AD50" s="27">
        <v>1</v>
      </c>
      <c r="AE50" s="50">
        <v>1</v>
      </c>
      <c r="AF50" s="50">
        <v>1</v>
      </c>
      <c r="AG50" s="28">
        <v>1</v>
      </c>
      <c r="AH50" s="27">
        <v>3</v>
      </c>
      <c r="AI50" s="28">
        <v>3</v>
      </c>
      <c r="AJ50" s="27">
        <v>3</v>
      </c>
      <c r="AK50" s="28">
        <v>1</v>
      </c>
      <c r="AL50" s="27">
        <v>1</v>
      </c>
      <c r="AM50" s="50">
        <v>2</v>
      </c>
      <c r="AN50" s="50">
        <v>1</v>
      </c>
      <c r="AO50" s="28">
        <v>2</v>
      </c>
      <c r="AP50" s="27">
        <v>2</v>
      </c>
      <c r="AQ50" s="24">
        <v>2</v>
      </c>
      <c r="AR50" s="27">
        <v>1</v>
      </c>
      <c r="AS50" s="24">
        <v>1</v>
      </c>
      <c r="AT50" s="27">
        <v>1</v>
      </c>
      <c r="AU50" s="50">
        <v>1</v>
      </c>
      <c r="AV50" s="50">
        <v>5</v>
      </c>
      <c r="AW50" s="28">
        <v>1</v>
      </c>
      <c r="AX50" s="27">
        <v>1</v>
      </c>
      <c r="AY50" s="28">
        <v>2</v>
      </c>
      <c r="AZ50" s="27">
        <v>1</v>
      </c>
      <c r="BA50" s="28">
        <v>2</v>
      </c>
      <c r="BB50" s="27">
        <v>1</v>
      </c>
      <c r="BC50" s="50">
        <v>2</v>
      </c>
      <c r="BD50" s="50">
        <v>1</v>
      </c>
      <c r="BE50" s="28">
        <v>1</v>
      </c>
      <c r="BF50" s="27">
        <v>2</v>
      </c>
      <c r="BG50" s="28">
        <v>3</v>
      </c>
      <c r="BH50" s="27">
        <v>2</v>
      </c>
      <c r="BI50" s="28">
        <v>1</v>
      </c>
      <c r="BJ50" s="27">
        <v>1</v>
      </c>
      <c r="BK50" s="50">
        <v>1</v>
      </c>
      <c r="BL50" s="50">
        <v>5</v>
      </c>
      <c r="BM50" s="28">
        <v>1</v>
      </c>
      <c r="BN50" s="27">
        <v>1</v>
      </c>
      <c r="BO50" s="28">
        <v>1</v>
      </c>
      <c r="BP50" s="27">
        <v>3</v>
      </c>
      <c r="BQ50" s="28">
        <v>1</v>
      </c>
      <c r="BR50" s="27">
        <v>1</v>
      </c>
      <c r="BS50" s="50">
        <v>1</v>
      </c>
      <c r="BT50" s="50">
        <v>1</v>
      </c>
      <c r="BU50" s="28">
        <v>1</v>
      </c>
      <c r="BV50" s="29">
        <f t="shared" si="11"/>
        <v>1.7727272727272727</v>
      </c>
      <c r="BW50" s="29">
        <v>1.62</v>
      </c>
      <c r="BX50" s="26">
        <f t="shared" si="12"/>
        <v>43</v>
      </c>
      <c r="BY50" s="38" t="s">
        <v>26</v>
      </c>
      <c r="BZ50" s="41" t="s">
        <v>85</v>
      </c>
    </row>
    <row r="51" spans="1:78" ht="15.75" thickBot="1" x14ac:dyDescent="0.3">
      <c r="B51" s="10">
        <f>SUM(B33:B50)</f>
        <v>34</v>
      </c>
      <c r="C51" s="11">
        <f t="shared" ref="C51:BO51" si="13">SUM(C33:C50)</f>
        <v>40</v>
      </c>
      <c r="D51" s="10">
        <f>SUM(D33:D50)</f>
        <v>32</v>
      </c>
      <c r="E51" s="11">
        <f t="shared" ref="E51:I51" si="14">SUM(E33:E50)</f>
        <v>30</v>
      </c>
      <c r="F51" s="12">
        <f t="shared" si="14"/>
        <v>34</v>
      </c>
      <c r="G51" s="12">
        <f t="shared" si="14"/>
        <v>30</v>
      </c>
      <c r="H51" s="12">
        <f t="shared" si="14"/>
        <v>32</v>
      </c>
      <c r="I51" s="12">
        <f t="shared" si="14"/>
        <v>28</v>
      </c>
      <c r="J51" s="10">
        <f t="shared" si="13"/>
        <v>32</v>
      </c>
      <c r="K51" s="11">
        <f t="shared" si="13"/>
        <v>29</v>
      </c>
      <c r="L51" s="12">
        <f t="shared" ref="L51:Q51" si="15">SUM(L33:L50)</f>
        <v>32</v>
      </c>
      <c r="M51" s="12">
        <f t="shared" si="15"/>
        <v>28</v>
      </c>
      <c r="N51" s="12">
        <f t="shared" si="15"/>
        <v>31</v>
      </c>
      <c r="O51" s="12">
        <f t="shared" si="15"/>
        <v>25</v>
      </c>
      <c r="P51" s="12">
        <f t="shared" si="15"/>
        <v>31</v>
      </c>
      <c r="Q51" s="12">
        <f t="shared" si="15"/>
        <v>33</v>
      </c>
      <c r="R51" s="10">
        <f t="shared" si="13"/>
        <v>35</v>
      </c>
      <c r="S51" s="11">
        <f t="shared" si="13"/>
        <v>33</v>
      </c>
      <c r="T51" s="12">
        <f t="shared" si="13"/>
        <v>31</v>
      </c>
      <c r="U51" s="12">
        <f t="shared" si="13"/>
        <v>29</v>
      </c>
      <c r="V51" s="12">
        <f t="shared" si="13"/>
        <v>35</v>
      </c>
      <c r="W51" s="12">
        <f t="shared" si="13"/>
        <v>32</v>
      </c>
      <c r="X51" s="12">
        <f t="shared" si="13"/>
        <v>34</v>
      </c>
      <c r="Y51" s="12">
        <f t="shared" si="13"/>
        <v>37</v>
      </c>
      <c r="Z51" s="10">
        <f t="shared" si="13"/>
        <v>35</v>
      </c>
      <c r="AA51" s="11">
        <f t="shared" si="13"/>
        <v>35</v>
      </c>
      <c r="AB51" s="10">
        <f t="shared" ref="AB51:AG51" si="16">SUM(AB33:AB50)</f>
        <v>31</v>
      </c>
      <c r="AC51" s="11">
        <f t="shared" si="16"/>
        <v>43</v>
      </c>
      <c r="AD51" s="12">
        <f t="shared" si="16"/>
        <v>41</v>
      </c>
      <c r="AE51" s="12">
        <f t="shared" si="16"/>
        <v>42</v>
      </c>
      <c r="AF51" s="12">
        <f t="shared" si="16"/>
        <v>32</v>
      </c>
      <c r="AG51" s="12">
        <f t="shared" si="16"/>
        <v>28</v>
      </c>
      <c r="AH51" s="12">
        <f t="shared" si="13"/>
        <v>25</v>
      </c>
      <c r="AI51" s="11">
        <f t="shared" si="13"/>
        <v>33</v>
      </c>
      <c r="AJ51" s="12">
        <f t="shared" ref="AJ51:AO51" si="17">SUM(AJ33:AJ50)</f>
        <v>30</v>
      </c>
      <c r="AK51" s="11">
        <f t="shared" si="17"/>
        <v>31</v>
      </c>
      <c r="AL51" s="12">
        <f t="shared" si="17"/>
        <v>33</v>
      </c>
      <c r="AM51" s="12">
        <f t="shared" si="17"/>
        <v>32</v>
      </c>
      <c r="AN51" s="12">
        <f t="shared" si="17"/>
        <v>36</v>
      </c>
      <c r="AO51" s="12">
        <f t="shared" si="17"/>
        <v>34</v>
      </c>
      <c r="AP51" s="12">
        <f t="shared" si="13"/>
        <v>34</v>
      </c>
      <c r="AQ51" s="11">
        <f t="shared" si="13"/>
        <v>37</v>
      </c>
      <c r="AR51" s="12">
        <f t="shared" ref="AR51:AW51" si="18">SUM(AR33:AR50)</f>
        <v>30</v>
      </c>
      <c r="AS51" s="11">
        <f t="shared" si="18"/>
        <v>31</v>
      </c>
      <c r="AT51" s="12">
        <f t="shared" si="18"/>
        <v>31</v>
      </c>
      <c r="AU51" s="12">
        <f t="shared" si="18"/>
        <v>32</v>
      </c>
      <c r="AV51" s="12">
        <f t="shared" si="18"/>
        <v>48</v>
      </c>
      <c r="AW51" s="12">
        <f t="shared" si="18"/>
        <v>31</v>
      </c>
      <c r="AX51" s="10">
        <f t="shared" si="13"/>
        <v>31</v>
      </c>
      <c r="AY51" s="11">
        <f t="shared" si="13"/>
        <v>41</v>
      </c>
      <c r="AZ51" s="12">
        <f t="shared" ref="AZ51:BE51" si="19">SUM(AZ33:AZ50)</f>
        <v>33</v>
      </c>
      <c r="BA51" s="12">
        <f t="shared" si="19"/>
        <v>28</v>
      </c>
      <c r="BB51" s="12">
        <f t="shared" si="19"/>
        <v>32</v>
      </c>
      <c r="BC51" s="12">
        <f t="shared" si="19"/>
        <v>34</v>
      </c>
      <c r="BD51" s="12">
        <f t="shared" si="19"/>
        <v>29</v>
      </c>
      <c r="BE51" s="12">
        <f t="shared" si="19"/>
        <v>33</v>
      </c>
      <c r="BF51" s="10">
        <f t="shared" si="13"/>
        <v>34</v>
      </c>
      <c r="BG51" s="11">
        <f t="shared" si="13"/>
        <v>38</v>
      </c>
      <c r="BH51" s="10">
        <f t="shared" ref="BH51:BM51" si="20">SUM(BH33:BH50)</f>
        <v>41</v>
      </c>
      <c r="BI51" s="11">
        <f t="shared" si="20"/>
        <v>31</v>
      </c>
      <c r="BJ51" s="12">
        <f t="shared" si="20"/>
        <v>32</v>
      </c>
      <c r="BK51" s="12">
        <f t="shared" si="20"/>
        <v>41</v>
      </c>
      <c r="BL51" s="12">
        <f t="shared" si="20"/>
        <v>37</v>
      </c>
      <c r="BM51" s="12">
        <f t="shared" si="20"/>
        <v>27</v>
      </c>
      <c r="BN51" s="12">
        <f t="shared" si="13"/>
        <v>25</v>
      </c>
      <c r="BO51" s="11">
        <f t="shared" si="13"/>
        <v>33</v>
      </c>
      <c r="BP51" s="12">
        <f t="shared" ref="BP51:BU51" si="21">SUM(BP33:BP50)</f>
        <v>29</v>
      </c>
      <c r="BQ51" s="11">
        <f t="shared" si="21"/>
        <v>31</v>
      </c>
      <c r="BR51" s="12">
        <f t="shared" si="21"/>
        <v>30</v>
      </c>
      <c r="BS51" s="12">
        <f t="shared" si="21"/>
        <v>33</v>
      </c>
      <c r="BT51" s="12">
        <f t="shared" si="21"/>
        <v>35</v>
      </c>
      <c r="BU51" s="12">
        <f t="shared" si="21"/>
        <v>30</v>
      </c>
      <c r="BV51" s="14">
        <f t="shared" si="11"/>
        <v>33.060606060606062</v>
      </c>
      <c r="BW51" s="52"/>
    </row>
    <row r="52" spans="1:78" s="30" customFormat="1" ht="15.75" thickBot="1" x14ac:dyDescent="0.3">
      <c r="A52" s="30" t="s">
        <v>11</v>
      </c>
      <c r="B52" s="31"/>
      <c r="C52" s="32">
        <f>AVERAGE(B51:C51)</f>
        <v>37</v>
      </c>
      <c r="D52" s="31"/>
      <c r="E52" s="32">
        <f>AVERAGE(D51:E51)</f>
        <v>31</v>
      </c>
      <c r="F52" s="31"/>
      <c r="G52" s="51"/>
      <c r="H52" s="51"/>
      <c r="I52" s="32">
        <f>AVERAGE(F51:I51)</f>
        <v>31</v>
      </c>
      <c r="J52" s="31"/>
      <c r="K52" s="32">
        <f>AVERAGE(J51:K51)</f>
        <v>30.5</v>
      </c>
      <c r="L52" s="31"/>
      <c r="M52" s="32">
        <f>AVERAGE(L51:M51)</f>
        <v>30</v>
      </c>
      <c r="N52" s="31"/>
      <c r="O52" s="51"/>
      <c r="P52" s="51"/>
      <c r="Q52" s="32">
        <f>AVERAGE(N51:Q51)</f>
        <v>30</v>
      </c>
      <c r="R52" s="31"/>
      <c r="S52" s="32">
        <f>AVERAGE(R51:S51)</f>
        <v>34</v>
      </c>
      <c r="T52" s="31"/>
      <c r="U52" s="32">
        <f>AVERAGE(T51:U51)</f>
        <v>30</v>
      </c>
      <c r="V52" s="31"/>
      <c r="W52" s="51"/>
      <c r="X52" s="51"/>
      <c r="Y52" s="32">
        <f>AVERAGE(V51:Y51)</f>
        <v>34.5</v>
      </c>
      <c r="Z52" s="31"/>
      <c r="AA52" s="32">
        <f>AVERAGE(Z51:AA51)</f>
        <v>35</v>
      </c>
      <c r="AB52" s="31"/>
      <c r="AC52" s="32">
        <f>AVERAGE(AB51:AC51)</f>
        <v>37</v>
      </c>
      <c r="AD52" s="31"/>
      <c r="AE52" s="51"/>
      <c r="AF52" s="51"/>
      <c r="AG52" s="32">
        <f>AVERAGE(AD51:AG51)</f>
        <v>35.75</v>
      </c>
      <c r="AH52" s="31"/>
      <c r="AI52" s="32">
        <f>AVERAGE(AH51:AI51)</f>
        <v>29</v>
      </c>
      <c r="AJ52" s="31"/>
      <c r="AK52" s="32">
        <f>AVERAGE(AJ51:AK51)</f>
        <v>30.5</v>
      </c>
      <c r="AL52" s="31"/>
      <c r="AM52" s="51"/>
      <c r="AN52" s="51"/>
      <c r="AO52" s="32">
        <f>AVERAGE(AL51:AO51)</f>
        <v>33.75</v>
      </c>
      <c r="AP52" s="31"/>
      <c r="AQ52" s="32">
        <f>AVERAGE(AP51:AQ51)</f>
        <v>35.5</v>
      </c>
      <c r="AR52" s="31"/>
      <c r="AS52" s="32">
        <f>AVERAGE(AR51:AS51)</f>
        <v>30.5</v>
      </c>
      <c r="AT52" s="31"/>
      <c r="AU52" s="51"/>
      <c r="AV52" s="51"/>
      <c r="AW52" s="32">
        <f>AVERAGE(AT51:AW51)</f>
        <v>35.5</v>
      </c>
      <c r="AX52" s="31"/>
      <c r="AY52" s="32">
        <f>AVERAGE(AX51:AY51)</f>
        <v>36</v>
      </c>
      <c r="AZ52" s="31"/>
      <c r="BA52" s="32">
        <f>AVERAGE(AZ51:BA51)</f>
        <v>30.5</v>
      </c>
      <c r="BB52" s="31"/>
      <c r="BC52" s="51"/>
      <c r="BD52" s="51"/>
      <c r="BE52" s="32">
        <f>AVERAGE(BB51:BE51)</f>
        <v>32</v>
      </c>
      <c r="BF52" s="31"/>
      <c r="BG52" s="32">
        <f>AVERAGE(BF51:BG51)</f>
        <v>36</v>
      </c>
      <c r="BH52" s="31"/>
      <c r="BI52" s="32">
        <f>AVERAGE(BH51:BI51)</f>
        <v>36</v>
      </c>
      <c r="BJ52" s="31"/>
      <c r="BK52" s="51"/>
      <c r="BL52" s="51"/>
      <c r="BM52" s="32">
        <f>AVERAGE(BJ51:BM51)</f>
        <v>34.25</v>
      </c>
      <c r="BN52" s="31"/>
      <c r="BO52" s="32">
        <f>AVERAGE(BN51:BO51)</f>
        <v>29</v>
      </c>
      <c r="BP52" s="31"/>
      <c r="BQ52" s="32">
        <f>AVERAGE(BP51:BQ51)</f>
        <v>30</v>
      </c>
      <c r="BR52" s="31"/>
      <c r="BS52" s="51"/>
      <c r="BT52" s="51"/>
      <c r="BU52" s="32">
        <f>AVERAGE(BR51:BU51)</f>
        <v>32</v>
      </c>
      <c r="BV52" s="13"/>
      <c r="BW52" s="13"/>
      <c r="BX52" s="13"/>
      <c r="BZ52" s="43"/>
    </row>
  </sheetData>
  <pageMargins left="0.15502450980392157" right="0.7" top="8.7377450980392152E-2" bottom="0.48695652173913045" header="0.3" footer="0.3"/>
  <pageSetup paperSize="9" orientation="landscape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Training NC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2022-07-18T09:07:43Z</cp:lastPrinted>
  <dcterms:created xsi:type="dcterms:W3CDTF">2021-08-08T19:46:56Z</dcterms:created>
  <dcterms:modified xsi:type="dcterms:W3CDTF">2022-07-18T09:08:52Z</dcterms:modified>
</cp:coreProperties>
</file>